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Z:\6. Periodo 2021-2027\09. MANUAL DESCRIPCIÓN FUNCIONES Y PROCEDIMIENTOS\EDILES\2_Manual de procedimientos\"/>
    </mc:Choice>
  </mc:AlternateContent>
  <xr:revisionPtr revIDLastSave="0" documentId="13_ncr:1_{2716F761-B246-4892-8D5D-9842341656F3}" xr6:coauthVersionLast="47" xr6:coauthVersionMax="47" xr10:uidLastSave="{00000000-0000-0000-0000-000000000000}"/>
  <bookViews>
    <workbookView xWindow="-120" yWindow="-120" windowWidth="29040" windowHeight="15720" xr2:uid="{00000000-000D-0000-FFFF-FFFF00000000}"/>
  </bookViews>
  <sheets>
    <sheet name="1. Selección de los solicitante" sheetId="4" r:id="rId1"/>
    <sheet name="SR1" sheetId="17" r:id="rId2"/>
    <sheet name="SR2" sheetId="16" r:id="rId3"/>
    <sheet name="SR3" sheetId="15" r:id="rId4"/>
    <sheet name="SRX" sheetId="25" r:id="rId5"/>
    <sheet name="2. Ejecución y verificación" sheetId="8" r:id="rId6"/>
    <sheet name="IR1" sheetId="38" r:id="rId7"/>
    <sheet name="IR2" sheetId="32" r:id="rId8"/>
    <sheet name="IR3" sheetId="36" r:id="rId9"/>
    <sheet name="IR4" sheetId="40" r:id="rId10"/>
    <sheet name="IR5" sheetId="42" r:id="rId11"/>
    <sheet name="IR6" sheetId="44" r:id="rId12"/>
    <sheet name="IR7" sheetId="45" r:id="rId13"/>
    <sheet name="IR8" sheetId="48" r:id="rId14"/>
    <sheet name="IR9" sheetId="49" r:id="rId15"/>
    <sheet name="IR10" sheetId="50" r:id="rId16"/>
    <sheet name="IR11" sheetId="53" r:id="rId17"/>
  </sheets>
  <externalReferences>
    <externalReference r:id="rId18"/>
    <externalReference r:id="rId19"/>
    <externalReference r:id="rId20"/>
  </externalReferences>
  <definedNames>
    <definedName name="_xlnm.Print_Area" localSheetId="5">'2. Ejecución y verificación'!$A$1:$H$19</definedName>
    <definedName name="_xlnm.Print_Area" localSheetId="6">'IR1'!$A$1:$M$33</definedName>
    <definedName name="_xlnm.Print_Area" localSheetId="15">'IR10'!$A$1:$M$43</definedName>
    <definedName name="_xlnm.Print_Area" localSheetId="16">'IR11'!$A$1:$M$23</definedName>
    <definedName name="_xlnm.Print_Area" localSheetId="7">'IR2'!$A$1:$M$45</definedName>
    <definedName name="_xlnm.Print_Area" localSheetId="8">'IR3'!$A$1:$M$38</definedName>
    <definedName name="_xlnm.Print_Area" localSheetId="9">'IR4'!$A$1:$M$32</definedName>
    <definedName name="_xlnm.Print_Area" localSheetId="10">'IR5'!$A$1:$M$23</definedName>
    <definedName name="_xlnm.Print_Area" localSheetId="11">'IR6'!$A$1:$M$30</definedName>
    <definedName name="_xlnm.Print_Area" localSheetId="12">'IR7'!$A$1:$M$30</definedName>
    <definedName name="_xlnm.Print_Area" localSheetId="13">'IR8'!$A$1:$M$23</definedName>
    <definedName name="_xlnm.Print_Area" localSheetId="14">'IR9'!$A$1:$M$33</definedName>
    <definedName name="_xlnm.Print_Area" localSheetId="1">'SR1'!$A$1:$M$31</definedName>
    <definedName name="_xlnm.Print_Area" localSheetId="2">'SR2'!$A$1:$M$26</definedName>
    <definedName name="_xlnm.Print_Area" localSheetId="3">'SR3'!$A$1:$M$24</definedName>
    <definedName name="_xlnm.Print_Area" localSheetId="4">SRX!$A$1:$M$24</definedName>
    <definedName name="negative">'SR1'!$C$55:$C$59</definedName>
    <definedName name="positive">'SR1'!$B$55:$B$59</definedName>
    <definedName name="Risk_Likelihood__GROSS">'1. Selección de los solicitante'!#REF!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17" l="1"/>
  <c r="E5" i="15"/>
  <c r="E5" i="16"/>
  <c r="L10" i="38" l="1"/>
  <c r="K10" i="38"/>
  <c r="M10" i="38" s="1"/>
  <c r="C10" i="38"/>
  <c r="L10" i="15"/>
  <c r="K10" i="15"/>
  <c r="C10" i="15"/>
  <c r="K10" i="16"/>
  <c r="L10" i="16"/>
  <c r="C10" i="16"/>
  <c r="L10" i="17"/>
  <c r="K10" i="17"/>
  <c r="C10" i="17"/>
  <c r="M10" i="16" l="1"/>
  <c r="M10" i="17"/>
  <c r="M10" i="15"/>
  <c r="D5" i="15"/>
  <c r="L10" i="53" l="1"/>
  <c r="L10" i="49"/>
  <c r="B26" i="49" s="1"/>
  <c r="L26" i="49" s="1"/>
  <c r="C10" i="49"/>
  <c r="L10" i="48"/>
  <c r="B17" i="48" s="1"/>
  <c r="L17" i="48" s="1"/>
  <c r="K10" i="48"/>
  <c r="A17" i="48" s="1"/>
  <c r="K17" i="48" s="1"/>
  <c r="C10" i="48"/>
  <c r="L10" i="45"/>
  <c r="B24" i="45" s="1"/>
  <c r="L24" i="45" s="1"/>
  <c r="K10" i="45"/>
  <c r="M10" i="45" s="1"/>
  <c r="C24" i="45" s="1"/>
  <c r="C10" i="45"/>
  <c r="L10" i="44"/>
  <c r="B24" i="44" s="1"/>
  <c r="L24" i="44" s="1"/>
  <c r="K10" i="44"/>
  <c r="A24" i="44" s="1"/>
  <c r="K24" i="44" s="1"/>
  <c r="M24" i="44" s="1"/>
  <c r="C10" i="44"/>
  <c r="L10" i="42"/>
  <c r="B17" i="42" s="1"/>
  <c r="L17" i="42" s="1"/>
  <c r="K10" i="42"/>
  <c r="A17" i="42" s="1"/>
  <c r="K17" i="42" s="1"/>
  <c r="C10" i="42"/>
  <c r="L10" i="40"/>
  <c r="B26" i="40" s="1"/>
  <c r="L26" i="40" s="1"/>
  <c r="K10" i="40"/>
  <c r="A26" i="40" s="1"/>
  <c r="K26" i="40" s="1"/>
  <c r="C10" i="40"/>
  <c r="L10" i="32"/>
  <c r="B36" i="32" s="1"/>
  <c r="L36" i="32" s="1"/>
  <c r="K10" i="32"/>
  <c r="M10" i="32" s="1"/>
  <c r="C10" i="32"/>
  <c r="L10" i="36"/>
  <c r="B29" i="36" s="1"/>
  <c r="L29" i="36" s="1"/>
  <c r="K10" i="36"/>
  <c r="A29" i="36" s="1"/>
  <c r="K29" i="36" s="1"/>
  <c r="C10" i="36"/>
  <c r="M17" i="48" l="1"/>
  <c r="M17" i="42"/>
  <c r="M26" i="40"/>
  <c r="B16" i="53"/>
  <c r="L16" i="53" s="1"/>
  <c r="M10" i="48"/>
  <c r="C17" i="48" s="1"/>
  <c r="A24" i="45"/>
  <c r="K24" i="45" s="1"/>
  <c r="M24" i="45" s="1"/>
  <c r="M10" i="42"/>
  <c r="C17" i="42" s="1"/>
  <c r="M10" i="44"/>
  <c r="C24" i="44" s="1"/>
  <c r="M10" i="40"/>
  <c r="C26" i="40" s="1"/>
  <c r="A36" i="32"/>
  <c r="K36" i="32" s="1"/>
  <c r="M36" i="32" s="1"/>
  <c r="C36" i="32"/>
  <c r="M10" i="36"/>
  <c r="C29" i="36" s="1"/>
  <c r="K26" i="38"/>
  <c r="E5" i="38" l="1"/>
  <c r="B18" i="16"/>
  <c r="L18" i="16" s="1"/>
  <c r="A18" i="16"/>
  <c r="K18" i="16" s="1"/>
  <c r="M18" i="16" s="1"/>
  <c r="D5" i="16"/>
  <c r="G5" i="17" l="1"/>
  <c r="F5" i="17"/>
  <c r="D5" i="17"/>
  <c r="E5" i="32" l="1"/>
  <c r="G5" i="53"/>
  <c r="F5" i="53"/>
  <c r="E5" i="53"/>
  <c r="D5" i="53"/>
  <c r="C5" i="53"/>
  <c r="G5" i="50"/>
  <c r="F5" i="50"/>
  <c r="E5" i="50"/>
  <c r="D5" i="50"/>
  <c r="C5" i="50"/>
  <c r="G5" i="49"/>
  <c r="F5" i="49"/>
  <c r="E5" i="49"/>
  <c r="D5" i="49"/>
  <c r="C5" i="49"/>
  <c r="G5" i="48"/>
  <c r="F5" i="48"/>
  <c r="E5" i="48"/>
  <c r="D5" i="48"/>
  <c r="C5" i="48"/>
  <c r="G5" i="45"/>
  <c r="F5" i="45"/>
  <c r="E5" i="45"/>
  <c r="D5" i="45"/>
  <c r="C5" i="45"/>
  <c r="F5" i="44"/>
  <c r="E5" i="44"/>
  <c r="D5" i="44"/>
  <c r="C5" i="44"/>
  <c r="G5" i="42"/>
  <c r="F5" i="42"/>
  <c r="E5" i="42"/>
  <c r="D5" i="42"/>
  <c r="C5" i="42"/>
  <c r="G5" i="40"/>
  <c r="F5" i="40"/>
  <c r="E5" i="40"/>
  <c r="D5" i="40"/>
  <c r="C5" i="40"/>
  <c r="G5" i="36"/>
  <c r="F5" i="36"/>
  <c r="E5" i="36"/>
  <c r="D5" i="36"/>
  <c r="C5" i="36"/>
  <c r="G5" i="32"/>
  <c r="F5" i="32"/>
  <c r="D5" i="32"/>
  <c r="C5" i="32"/>
  <c r="G5" i="38"/>
  <c r="F5" i="38"/>
  <c r="D5" i="38"/>
  <c r="C5" i="38"/>
  <c r="G5" i="44"/>
  <c r="G5" i="25"/>
  <c r="F5" i="25"/>
  <c r="E5" i="25"/>
  <c r="D5" i="25"/>
  <c r="G5" i="15"/>
  <c r="F5" i="15"/>
  <c r="C5" i="15"/>
  <c r="G5" i="16"/>
  <c r="F5" i="16"/>
  <c r="C5" i="16"/>
  <c r="C5" i="17"/>
  <c r="C26" i="38" l="1"/>
  <c r="C10" i="50"/>
  <c r="L10" i="50"/>
  <c r="B36" i="50" s="1"/>
  <c r="L36" i="50" s="1"/>
  <c r="K10" i="50"/>
  <c r="M10" i="50" l="1"/>
  <c r="C36" i="50" s="1"/>
  <c r="A36" i="50"/>
  <c r="K36" i="50" s="1"/>
  <c r="M36" i="50" s="1"/>
  <c r="K10" i="49"/>
  <c r="A26" i="49" s="1"/>
  <c r="K26" i="49" s="1"/>
  <c r="M26" i="49" s="1"/>
  <c r="M10" i="49" l="1"/>
  <c r="C26" i="49" s="1"/>
  <c r="K10" i="53" l="1"/>
  <c r="M10" i="53" s="1"/>
  <c r="C16" i="53" s="1"/>
  <c r="C10" i="53"/>
  <c r="B26" i="38"/>
  <c r="L26" i="38" s="1"/>
  <c r="A16" i="53" l="1"/>
  <c r="K16" i="53" s="1"/>
  <c r="M16" i="53" s="1"/>
  <c r="M26" i="38"/>
  <c r="M29" i="36"/>
  <c r="L10" i="25"/>
  <c r="B16" i="25" s="1"/>
  <c r="L16" i="25" s="1"/>
  <c r="K10" i="25"/>
  <c r="A16" i="25" s="1"/>
  <c r="K16" i="25" s="1"/>
  <c r="C10" i="25"/>
  <c r="B16" i="15"/>
  <c r="M16" i="25" l="1"/>
  <c r="M10" i="25"/>
  <c r="C16" i="25" s="1"/>
  <c r="C16" i="15"/>
  <c r="A16" i="15"/>
  <c r="M16" i="15" s="1"/>
  <c r="C18" i="16"/>
  <c r="B23" i="17"/>
  <c r="A23" i="17"/>
  <c r="C23" i="17" l="1"/>
</calcChain>
</file>

<file path=xl/sharedStrings.xml><?xml version="1.0" encoding="utf-8"?>
<sst xmlns="http://schemas.openxmlformats.org/spreadsheetml/2006/main" count="1202" uniqueCount="308">
  <si>
    <r>
      <t xml:space="preserve">1: EVALUACIÓN DE LA EXPOSICIÓN A RIESGOS DE FRAUDE ESPECÍFICOS - </t>
    </r>
    <r>
      <rPr>
        <b/>
        <u/>
        <sz val="20"/>
        <color theme="1"/>
        <rFont val="Arial"/>
        <family val="2"/>
      </rPr>
      <t>SELECCIÓN DE LOS SOLICITANTES</t>
    </r>
    <r>
      <rPr>
        <b/>
        <sz val="20"/>
        <color theme="1"/>
        <rFont val="Arial"/>
        <family val="2"/>
      </rPr>
      <t xml:space="preserve"> POR LAS AUTORIDADES DE GESTIÓN</t>
    </r>
  </si>
  <si>
    <t>DESCRIPCIÓN DEL RIESGO</t>
  </si>
  <si>
    <t>Ref. del riesgo</t>
  </si>
  <si>
    <t>Denominación del riesgo</t>
  </si>
  <si>
    <t>Descripción del riesgo</t>
  </si>
  <si>
    <t>SR1</t>
  </si>
  <si>
    <t>SR2</t>
  </si>
  <si>
    <t>Beneficiarios</t>
  </si>
  <si>
    <t>Externo</t>
  </si>
  <si>
    <t>SR3</t>
  </si>
  <si>
    <t>Doble financiación</t>
  </si>
  <si>
    <t>Una organización solicita financiación de varios fondos y/o Estados miembros de la UE para un mismo proyecto, sin declarar esta circunstancia</t>
  </si>
  <si>
    <t>SRX</t>
  </si>
  <si>
    <t>Incluir la descripción de los riesgos adicionales...</t>
  </si>
  <si>
    <t>S</t>
  </si>
  <si>
    <t>N</t>
  </si>
  <si>
    <t>Sí</t>
  </si>
  <si>
    <t>Alto</t>
  </si>
  <si>
    <t xml:space="preserve">¿A quién afecta este riesgo? 
</t>
  </si>
  <si>
    <t>No</t>
  </si>
  <si>
    <t>Medio</t>
  </si>
  <si>
    <t>Bajo</t>
  </si>
  <si>
    <t>RIESGO BRUTO</t>
  </si>
  <si>
    <t xml:space="preserve"> CONTROLES EXISTENTES</t>
  </si>
  <si>
    <t>RIESGO NETO</t>
  </si>
  <si>
    <t>Impacto del riesgo (BRUTO)</t>
  </si>
  <si>
    <t>Probabilidad del riesgo (BRUTA)</t>
  </si>
  <si>
    <t>Puntuación total del riesgo (BRUTA)</t>
  </si>
  <si>
    <t>Ref. del control</t>
  </si>
  <si>
    <t>Descripción del control</t>
  </si>
  <si>
    <t>¿Se documenta el funcionamiento de este control?</t>
  </si>
  <si>
    <t>¿Se comprueba regularmente este control?</t>
  </si>
  <si>
    <t>¿Qué grado de confianza merece la eficacia de este control?</t>
  </si>
  <si>
    <t>Efecto combinado de los controles sobre el IMPACTO del riesgo, teniendo en cuenta los niveles de confianza</t>
  </si>
  <si>
    <t>Efecto combinado de los controles sobre la PROBABILIDAD del riesgo, teniendo en cuenta los niveles de confianza</t>
  </si>
  <si>
    <t>Impacto del riesgo (NETO)</t>
  </si>
  <si>
    <t>Probabilidad del riesgo (NETA)</t>
  </si>
  <si>
    <t>Puntuación total actual del riesgo (NETA)</t>
  </si>
  <si>
    <t>SC 1.1</t>
  </si>
  <si>
    <t>SC 1.2</t>
  </si>
  <si>
    <t>SC 1.3</t>
  </si>
  <si>
    <t>SC 1.4</t>
  </si>
  <si>
    <t>SC 1.5</t>
  </si>
  <si>
    <t>SC 1.6</t>
  </si>
  <si>
    <t>SC 1.7</t>
  </si>
  <si>
    <t>SC 1.8</t>
  </si>
  <si>
    <t>SC 1.X</t>
  </si>
  <si>
    <t>Incluir la descripción de los controles adicionales...</t>
  </si>
  <si>
    <t>PLAN DE ACCIÓN</t>
  </si>
  <si>
    <t>RIESGO OBJETIVO</t>
  </si>
  <si>
    <t>Nuevo control previsto</t>
  </si>
  <si>
    <t>Persona responsable</t>
  </si>
  <si>
    <t>Plazo de aplicación</t>
  </si>
  <si>
    <t>Efecto combinado de los controles previstos sobre el nuevo IMPACTO NETO del riesgo</t>
  </si>
  <si>
    <t>Efecto combinado de los controles previstos sobre la nueva PROBABILIDAD NETA del riesgo</t>
  </si>
  <si>
    <t>Impacto del riesgo (OBJETIVO)</t>
  </si>
  <si>
    <t>Probabilidad del riesgo (OBJETIVO)</t>
  </si>
  <si>
    <t>Puntuación total del riesgo (OBJETIVO)</t>
  </si>
  <si>
    <t>SC 2.1</t>
  </si>
  <si>
    <t>SC 2.2</t>
  </si>
  <si>
    <t>SC 2.3</t>
  </si>
  <si>
    <t>SC 3.1</t>
  </si>
  <si>
    <t>SC 3.X</t>
  </si>
  <si>
    <t>SC X.1</t>
  </si>
  <si>
    <t>SC X.X</t>
  </si>
  <si>
    <r>
      <t xml:space="preserve">2: EVALUACIÓN DE LA EXPOSICIÓN A RIESGOS DE FRAUDE ESPECÍFICOS - </t>
    </r>
    <r>
      <rPr>
        <b/>
        <u/>
        <sz val="20"/>
        <rFont val="Arial"/>
        <family val="2"/>
      </rPr>
      <t>EJECUCIÓN DEL PROGRAMA</t>
    </r>
    <r>
      <rPr>
        <b/>
        <sz val="20"/>
        <rFont val="Arial"/>
        <family val="2"/>
      </rPr>
      <t xml:space="preserve"> Y VERIFICACIÓN DE LAS ACTIVIDADES</t>
    </r>
  </si>
  <si>
    <t>Descripción detallada del riesgo</t>
  </si>
  <si>
    <t>Ejecución - riesgos de la contratación pública en relación con los contratos adjudicados a los beneficiarios y gestionados por estos</t>
  </si>
  <si>
    <t>IR1</t>
  </si>
  <si>
    <t>Conflicto de interés no declarado, o pago de sobornos o comisiones</t>
  </si>
  <si>
    <t>Un miembro del personal del beneficiario favorece a un solicitante o licitador debido a que:
- existe un conflicto de interés no declarado, o
- se han pagado sobornos o comisiones.</t>
  </si>
  <si>
    <t>IR2</t>
  </si>
  <si>
    <t>Incumplimiento de un procedimiento competitivo obligatorio</t>
  </si>
  <si>
    <t xml:space="preserve">1) Los beneficiarios pueden dividir un contrato en dos o más pedidos o contratos, a fin de no tener que aplicar el procedimiento de concurso competitivo o de soslayar la revisión por parte de una instancia superior. 2) Pueden falsear los motivos para contratar con un único proveedor definiendo unas especificaciones demasiado restrictivas. 3) Pueden conceder los contratos a terceros que deseen favorecer sin pasar por el procedimiento obligatorio de concurso. 4) Pueden prorrogar los vencimientos originales del contrato mediante una modificación o cláusula adicional, evitando con ello tener que convocar nuevamente un concurso. </t>
  </si>
  <si>
    <t>IR3</t>
  </si>
  <si>
    <t>Manipulación del procedimiento de concurso competitivo</t>
  </si>
  <si>
    <t>1) Los beneficiarios pueden crear convocatorias de ofertas o propuestas «a la medida» mediante unas especificaciones que se ajustan exclusivamente a las características de un determinado licitador, o que únicamente un licitador puede cumplir. Unas especificaciones demasiado restrictivas pueden servir para excluir a otros ofertantes cualificados. 2) El personal de un beneficiario encargado de definir el proyecto o de evaluar las ofertas puede filtrar información confidencial, como presupuestos estimados, soluciones preferidas o detalles de las ofertas de la competencia, con el fin de que el licitador al que desea favorecer pueda preparar una oferta superior en el aspecto técnico o económico. 3) Los beneficiarios pueden manipular las ofertas recibidas para conseguir que resulte seleccionado su contratista preferido.</t>
  </si>
  <si>
    <t>IR4</t>
  </si>
  <si>
    <t>Prácticas colusorias en las ofertas</t>
  </si>
  <si>
    <t>IR5</t>
  </si>
  <si>
    <t>Precios incompletos</t>
  </si>
  <si>
    <t>Un ofertante puede manipular el procedimiento competitivo dejando de especificar determinados costes en su oferta</t>
  </si>
  <si>
    <t>IR6</t>
  </si>
  <si>
    <t xml:space="preserve">Manipulación de las reclamaciones de costes </t>
  </si>
  <si>
    <t xml:space="preserve">Un contratista puede manipular las reclamaciones de costes o la facturación para incluir cargos excesivos o duplicados, es decir:
- reclamando el mismo contratista dos veces los mismos costes, o
- emitiendo facturas falsas, infladas o duplicadas.
</t>
  </si>
  <si>
    <t>IR7</t>
  </si>
  <si>
    <t>Falta de entrega o de sustitución de productos</t>
  </si>
  <si>
    <t>IR8</t>
  </si>
  <si>
    <t>Modificación del contrato existente</t>
  </si>
  <si>
    <t>IR9</t>
  </si>
  <si>
    <t>Sobrestimación de la calidad o de las actividades del personal</t>
  </si>
  <si>
    <t xml:space="preserve">Un contratista sobrestima deliberadamente la calidad o las actividades del personal puesto a disposición para reclamar los costes correspondientes por este concepto, es decir:
- la cualificación de la mano de obra no es la adecuada, o
- se describen de forma inexacta las actividades llevadas a cabo por el personal. 
</t>
  </si>
  <si>
    <t>IR10</t>
  </si>
  <si>
    <t>Costes incorrectos de la mano de obra</t>
  </si>
  <si>
    <t>IR11</t>
  </si>
  <si>
    <t>Un beneficiario asigna deliberadamente de forma incorrecta los gastos de personal entre proyectos de la UE y de otras fuentes de financiación</t>
  </si>
  <si>
    <t>El beneficiario puede, a sabiendas, distribuir los gastos de personal incorrectamente entre los proyectos de la UE y los correspondientes a fondos de otro tipo</t>
  </si>
  <si>
    <t>IRXX</t>
  </si>
  <si>
    <t>Conflicto de interés no declarado</t>
  </si>
  <si>
    <t>IC 1.1</t>
  </si>
  <si>
    <t>IC 1.2</t>
  </si>
  <si>
    <t>IC 1.3</t>
  </si>
  <si>
    <t>IC 1.4</t>
  </si>
  <si>
    <t>IC 1.X</t>
  </si>
  <si>
    <t>Sobornos y comisiones</t>
  </si>
  <si>
    <t>IC 1.11</t>
  </si>
  <si>
    <t>IC 1.12</t>
  </si>
  <si>
    <t>IC 1.13</t>
  </si>
  <si>
    <t>IC 1.14</t>
  </si>
  <si>
    <t>IC 7.X</t>
  </si>
  <si>
    <t>División de un contrato en varios</t>
  </si>
  <si>
    <t>IC 2.1</t>
  </si>
  <si>
    <t xml:space="preserve">Antes de que los beneficiarios inicien la ejecución de los programas, la AG revisa una lista de aquellos contratos propuestos cuyo importe se sitúa ligeramente por debajo de las cuantías establecidas
</t>
  </si>
  <si>
    <t>IC 2.2</t>
  </si>
  <si>
    <t>IC 2.3</t>
  </si>
  <si>
    <t>Existen pruebas de que un departamento de auditoría interna del beneficiario revisa regularmente el funcionamiento de los controles internos en materia de contratación.</t>
  </si>
  <si>
    <t>IC 2.X</t>
  </si>
  <si>
    <t>Contratación de un único proveedor sin justificación</t>
  </si>
  <si>
    <t>IC 2.11</t>
  </si>
  <si>
    <t>IC 2.12</t>
  </si>
  <si>
    <t>IC 2.13</t>
  </si>
  <si>
    <t>IC 2.14</t>
  </si>
  <si>
    <t>Prórroga irregular del contrato</t>
  </si>
  <si>
    <t>IC 2.21</t>
  </si>
  <si>
    <t>IC 2.22</t>
  </si>
  <si>
    <t>IC 2.23</t>
  </si>
  <si>
    <t>IC 2.24</t>
  </si>
  <si>
    <t>Omisión del procedimiento de licitación</t>
  </si>
  <si>
    <t>IC 2.31</t>
  </si>
  <si>
    <t>IC 2.32</t>
  </si>
  <si>
    <t>IC 2.33</t>
  </si>
  <si>
    <t>Especificaciones amañadas</t>
  </si>
  <si>
    <t>IC 3.1</t>
  </si>
  <si>
    <t>IC 3.2</t>
  </si>
  <si>
    <t>IC 3.3</t>
  </si>
  <si>
    <t>IC 3.X</t>
  </si>
  <si>
    <t>Filtración de los datos de las ofertas</t>
  </si>
  <si>
    <t>IC 3.11</t>
  </si>
  <si>
    <t>IC 3.12</t>
  </si>
  <si>
    <t>IC 3.13</t>
  </si>
  <si>
    <t>IC 3.14</t>
  </si>
  <si>
    <t>Manipulación de las ofertas</t>
  </si>
  <si>
    <t>IC 3.21</t>
  </si>
  <si>
    <t>IC 3.22</t>
  </si>
  <si>
    <t>IC 4.1</t>
  </si>
  <si>
    <t>IC 4.2</t>
  </si>
  <si>
    <t>IC 4.3</t>
  </si>
  <si>
    <t>IC 4.4</t>
  </si>
  <si>
    <t>IC 4.5</t>
  </si>
  <si>
    <t>Comprobar si las empresas que participan en una licitación (particularmente en los concursos con tres ofertas) están relacionadas entre sí (directivos, propietarios, etc.), utilizando para ello fuentes de datos abiertas o ARACHNE</t>
  </si>
  <si>
    <t>IC 4.6</t>
  </si>
  <si>
    <t>Verificar si las empresas que participan en una licitación pasan a ser posteriormente contratistas o subcontratistas del adjudicatario.</t>
  </si>
  <si>
    <t>IC 4.X</t>
  </si>
  <si>
    <t>Proveedores ficticios de servicios</t>
  </si>
  <si>
    <t>IC 4.11</t>
  </si>
  <si>
    <t>IC 4.12</t>
  </si>
  <si>
    <t>IC 5.1</t>
  </si>
  <si>
    <t>IC 5.2</t>
  </si>
  <si>
    <t>IC 5.X</t>
  </si>
  <si>
    <t>Reclamaciones duplicadas</t>
  </si>
  <si>
    <t>IC 6.1</t>
  </si>
  <si>
    <t>IC 6.2</t>
  </si>
  <si>
    <t>IC 6.X</t>
  </si>
  <si>
    <t>Facturas falsas, infladas o duplicadas</t>
  </si>
  <si>
    <t>IC 6.11</t>
  </si>
  <si>
    <t>IC 6.12</t>
  </si>
  <si>
    <t>IC 6.13</t>
  </si>
  <si>
    <t>IC 6.14</t>
  </si>
  <si>
    <t>Sustitución del productos</t>
  </si>
  <si>
    <t>IC 7.1</t>
  </si>
  <si>
    <t>IC 7.2</t>
  </si>
  <si>
    <t>IC 7.3</t>
  </si>
  <si>
    <t>Inexistencia de los productos</t>
  </si>
  <si>
    <t>IC 7.11I</t>
  </si>
  <si>
    <t>IC 7.12</t>
  </si>
  <si>
    <t>IC 7.13</t>
  </si>
  <si>
    <t>IC 17.1</t>
  </si>
  <si>
    <t>IC 17.2</t>
  </si>
  <si>
    <t>IC 17.X</t>
  </si>
  <si>
    <t>Mano de obra insuficientemente cualificada</t>
  </si>
  <si>
    <t>IC 9.1</t>
  </si>
  <si>
    <t>IC 9.2</t>
  </si>
  <si>
    <t>IC 9.3</t>
  </si>
  <si>
    <t>IC 9.4</t>
  </si>
  <si>
    <t>IC 9.X</t>
  </si>
  <si>
    <t>Descripción inexacta de las actividades</t>
  </si>
  <si>
    <t>IC 9.11</t>
  </si>
  <si>
    <t>IC 9.12</t>
  </si>
  <si>
    <t>IC 9.13</t>
  </si>
  <si>
    <t>IC 9.14</t>
  </si>
  <si>
    <t>IC 10.1</t>
  </si>
  <si>
    <t>IC 10.2</t>
  </si>
  <si>
    <t>IC 10.3</t>
  </si>
  <si>
    <t>IC 10.4</t>
  </si>
  <si>
    <t>IC 10.X</t>
  </si>
  <si>
    <t>Cargos por horas extraordinarias no pagadas</t>
  </si>
  <si>
    <t>IC 10.11</t>
  </si>
  <si>
    <t>IC 10.12</t>
  </si>
  <si>
    <t>Tarifas horarias inadecuadas</t>
  </si>
  <si>
    <t>IC 10.21</t>
  </si>
  <si>
    <t>IC 10.22</t>
  </si>
  <si>
    <t>Personal inexistente</t>
  </si>
  <si>
    <t>IC 10.31</t>
  </si>
  <si>
    <t>IC 10.32</t>
  </si>
  <si>
    <t>Actividades realizadas fuera del plazo de ejecución</t>
  </si>
  <si>
    <t>IC 10.41</t>
  </si>
  <si>
    <t>IC 10.42</t>
  </si>
  <si>
    <t>IC 11.1</t>
  </si>
  <si>
    <t>IC 11.X</t>
  </si>
  <si>
    <t>Colusión</t>
  </si>
  <si>
    <t>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t>
  </si>
  <si>
    <t>¿A quién afecta este riesgo? 
(Autoridad de gestión (AG) / Organismos de ejecución (OE) / Autoridad de certificación (AC) / Beneficiarios (BF) / Terceros (T))</t>
  </si>
  <si>
    <t>¿Es el riesgo interno (dentro de la AG), externo, o resultado de una colusión?</t>
  </si>
  <si>
    <t>Si la respuesta es NO, deberá justificarse</t>
  </si>
  <si>
    <t>Beneficiarios y terceros</t>
  </si>
  <si>
    <t>Terceros</t>
  </si>
  <si>
    <t>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t>
  </si>
  <si>
    <t xml:space="preserve">1) Los beneficiarios pueden otorgar subcontratos a terceros en los que un miembro de su personal tiene algún interés, económico o de otro tipo. De forma similar, las organizaciones pueden no declarar plenamente todos los conflictos de interés cuando se presentan a una licitación. 2) Terceros que optan a contratos pueden ofrecer sobornos o comisiones a los beneficiarios para influir sobre la adjudicación de contratos.     </t>
  </si>
  <si>
    <t xml:space="preserve">1) Terceros de una zona, región o sector determinados pueden conspirar para burlar la competencia y aumentar los precios sirviéndose de diversos artificios de tipo colusorio, como la presentación de ofertas complementarias, la rotación de las ofertas y el reparto del mercado. 2) Pueden también crear proveedores «fantasmas» para que presenten ofertas complementarias en régimen de colusión, al objeto de inflar los precios, o simplemente de generar facturas de proveedores inexistentes. Por otra parte, un empleado del beneficiario puede autorizar pagos a un vendedor ficticio para apropiarse indebidamente de fondos. </t>
  </si>
  <si>
    <t xml:space="preserve">Terceros pueden omitir información actualizada, completa y exacta sobre los costes o los precios en sus ofertas, con el resultado de un aumento en los precios del contrato. </t>
  </si>
  <si>
    <t xml:space="preserve">1) Un tercero con múltiples órdenes de trabajo similares puede cargar los mismos costes de personal, honorarios u otros gastos a varios contratos. 2) Puede también presentar a sabiendas facturas falsas, infladas o duplicadas, actuando en solitario o en complicidad con alguna persona encargada de la contratación. </t>
  </si>
  <si>
    <t xml:space="preserve">1) Terceros pueden sustituir los productos especificados en el contrato por otros de calidad inferior, o bien incumplir de algún otro modo las especificaciones del contrato, declarando falsamente que las han cumplido. Los beneficiarios pueden ser cómplices en este fraude. 2) No se entregan o prestan algunos de los productos o servicios que se deberían entregar o prestar en el marco del contrato, o este no se ejecuta de conformidad con el acuerdo de subvención. </t>
  </si>
  <si>
    <t>Un beneficiario y un contratista actúan en connivencia para modificar un contrato existente introduciendo condiciones más favorables para un tercero, hasta el punto de invalidar la decisión de adjudicación original.</t>
  </si>
  <si>
    <t xml:space="preserve">La modificación puede introducirse en un contrato a raíz de un pacto entre el beneficiario y un tercero, alterando las condiciones del contrato de tal forma que la decisión de adjudicación original puede perder su validez.   </t>
  </si>
  <si>
    <t>Ejecución - riesgos relativos a los costes de mano de obra correspondientes a los beneficiarios o terceros</t>
  </si>
  <si>
    <t>1) Un beneficiario o tercero puede proponer en su oferta un equipo de personal cualificado, y posteriormente ejecutar las tareas con personas cuyas cualificaciones son insuficientes. 2) Puede también falsear a sabiendas las descripciones de las tareas realizadas por el personal, con el fin de conseguir que se admitan los costes reclamados.</t>
  </si>
  <si>
    <t>Beneficiarios o terceros</t>
  </si>
  <si>
    <t xml:space="preserve">1) Un beneficiario o tercero puede reclamar costes de mano de obra a sabiendas de que no son correctos, a base de inflar el número de horas de trabajo realizadas por los formadores, o falsificando los justificantes de que se han realizado los cursos, por ejemplo los registros de asistencia o las facturas de alquiler de las aulas. 2) También puede reclamar indebidamente horas extraordinarias en los casos en que normalmente no se pagan a los empleados. 3) Puede cargar asimismo unos importes excesivos en concepto de gastos de personal, comunicando datos falsos sobre las tarifas horarias o el número de horas realmente trabajadas. 4) Puede falsificar la documentación para poder reclamar costes correspondientes a personas que no están empleadas o que no existen. 5) Puede falsificar igualmente la documentación, de forma que parezca que se ha incurrido en este tipo de costes durante el plazo de ejecución.  </t>
  </si>
  <si>
    <t>Costes incorrectos de mano de obra</t>
  </si>
  <si>
    <t>Un beneficiario puede reclamar costes de mano de obra, a sabiendas de que son incorrectos, en relación con actividades que no se han realizado, o que no se han realizado de acuerdo con el contrato, es decir,
- costes incorrectos de mano de obra, o
- cargos por horas extraordinarias no pagadas, o
- tarifas horarias inadecuadas, o
- gastos reclamados para personal inexistente, o
- gastos de personal por actividades realizadas fuera del plazo de ejecución.</t>
  </si>
  <si>
    <t>Los costes de mano se obra se asignan incorrectamente a determinados proyectos</t>
  </si>
  <si>
    <t>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t>
  </si>
  <si>
    <t>Conflictos de interés dentro del Organismo Intermedio.</t>
  </si>
  <si>
    <t>OI/BF</t>
  </si>
  <si>
    <t>¿Es el riesgo interno (dentro del OI), externo, o resultado de una colusión?</t>
  </si>
  <si>
    <t>¿Se trata de un riesgo relevante para el Organismo Intermedio?</t>
  </si>
  <si>
    <t>El riesgo neto resultante no es relevante, como consecuencia de los controles actualmente existentes aplicados al riesgo bruto inicial. Por ello, no se estima necesario en este momento proponer un plan de acción. La intensidad de los controles existentes se detalla en el documento de Descripción de Funciones del OI.</t>
  </si>
  <si>
    <t>Las entidades beneficiarias presentan datos falsos en relación al proceso de selección haciendo creer al OI que han respetado los criterios de selección de operaciones.</t>
  </si>
  <si>
    <t>El OI dispone de una política en materia de conflicto de interés que incluye una declaración anual y su registro por parte de todo el personal, y aplica medidas dirigidas a garantizar su cumplimiento.</t>
  </si>
  <si>
    <t>El OI vela por que todas las personas sean conscientes de las consecuencias de participar en actividades que pudieran comprometer su integridad, describiendo claramente las consecuencias que se derivarían de determinadas conductas irregulares.</t>
  </si>
  <si>
    <t>Un miembro del personal del beneficiario favorece a un licitador en un procedimiento competitivo mediante:
- unas especificaciones amañadas, o
- la filtración de los datos de las ofertas, o
- la manipulación de las ofertas.</t>
  </si>
  <si>
    <t xml:space="preserve">El OI requiere que el comité de evaluación de los beneficiarios se componga de varios miembros del personal de nivel directivo que se turnen en esta función, y que exista un cierto grado de aleatoriedad en su selección para cada uno de los distintos comités de evaluación. El OI revisa el funcionamiento de estos controles en una muestra de beneficiarios. </t>
  </si>
  <si>
    <t>El OI requiere que los beneficiarios dispongan de políticas relativas a los conflictos de interés, exijan las declaraciones y lleven los registros correspondientes, y verifica su funcionamiento en una muestra de beneficiarios.</t>
  </si>
  <si>
    <t>El OI imparte a los beneficiarios recomendaciones claras o formación sobre deontología, conflictos de interés y las implicaciones que conlleva el incumplimiento de las directrices aceptadas.</t>
  </si>
  <si>
    <t>El OI ha establecido y da publicidad a un sistema que permita denunciar los comportamientos supuestamente fraudulentos.</t>
  </si>
  <si>
    <t>ALTO</t>
  </si>
  <si>
    <t>MEDIO</t>
  </si>
  <si>
    <t>BAJO</t>
  </si>
  <si>
    <t xml:space="preserve">El OI requiere que las adjudicaciones de contratos por el beneficiario se revisen por una segunda instancia distinta del comité de evaluación (por ejemplo, personal de nivel directivo de la empresa beneficiaria), verificando en cada caso que se han respetado los procedimientos de contratación. El OI revisa el funcionamiento de estos controles en una muestra de beneficiarios. </t>
  </si>
  <si>
    <t xml:space="preserve">El OI requiere la aprobación previa de todas las adjudicaciones de contrato a un mismo proveedor, a través de una segunda instancia distinta del departamento de compras (por ejemplo, personal de nivel directivo de la empresa beneficiaria) El OI revisa el funcionamiento de estos controles en una muestra de beneficiarios. </t>
  </si>
  <si>
    <t>Las adjudicaciones a un mismo proveedor deberán ser autorizadas previamente por el OI.</t>
  </si>
  <si>
    <t>El OI revisa periódicamente una muestra de contratos con el fin de garantizar que las especificaciones técnicas no son demasiado restrictivas respecto a los servicios requeridos para el programa.</t>
  </si>
  <si>
    <t>El OI lleva a cabo una revisión periódica de una muestra de contratos para garantizar que se han observado los procedimientos de contratación aplicables.</t>
  </si>
  <si>
    <t xml:space="preserve">El OI requiere que los beneficiarios dispongan de políticas relativas a los conflictos de interés, exijan las declaraciones y lleven los registros correspondientes, y verifica su funcionamiento en una muestra de beneficiarios. El OI revisa el funcionamiento de estos controles en una muestra de beneficiarios. </t>
  </si>
  <si>
    <t xml:space="preserve">El OI obliga a los beneficiarios a disponer de una segunda instancia, distinta del departamento de compras, responsable de aprobar las modificaciones del contrato. El OI revisa el funcionamiento de estos controles en una muestra de beneficiarios. </t>
  </si>
  <si>
    <t>Las modificaciones del contrato que prorrogan el acuerdo original más allá de un plazo máximo predefinido deberán contar con la previa autorización del OI.</t>
  </si>
  <si>
    <t xml:space="preserve">El OI exige a los beneficiarios que dispongan de una segunda instancia, distinta del departamento de compras, responsable de verificar que las especificaciones no son demasiado restrictivas. El OI revisa el funcionamiento de estos controles en una muestra de beneficiarios. </t>
  </si>
  <si>
    <t xml:space="preserve">El OI exige a los beneficiarios que dispongan de una segunda instancia responsable de revisar una muestra de ofertas ganadoras, comparándolas con las ofertas competidoras, para comprobar si hay indicios de información previa sobre las condiciones para la adjudicación. El OI revisa el funcionamiento de estos controles en una muestra de beneficiarios. </t>
  </si>
  <si>
    <t xml:space="preserve">El OI requiere un elevado nivel de transparencia en la adjudicación de contratos, como la publicación de los datos del contrato que no tengan carácter reservado. El OI revisa el funcionamiento de estos controles en una muestra de beneficiarios. </t>
  </si>
  <si>
    <t>El OI lleva a cabo una revisión periódica de una muestra de ofertas ganadoras, comparándolas con las ofertas competidoras, para comprobar si hay indicios de información previa sobre las condiciones para la adjudicación.</t>
  </si>
  <si>
    <t xml:space="preserve">El OI requiere que el procedimiento de licitación incluya un sistema transparente de apertura de las ofertas, y unas medidas de seguridad apropiadas para las ofertas no abiertas. El OI revisa el funcionamiento de estos controles en una muestra de beneficiarios. </t>
  </si>
  <si>
    <t xml:space="preserve">El OI requiere que los beneficiarios apliquen controles para detectar la presencia continuada en las ofertas de circunstancias improbables (como evaluadores de las ofertas que parecen conocer perfectamente el mercado) o de relaciones inusuales entre terceros (como contratistas que se turnan entre ellos). El OI revisa el funcionamiento de estos controles en una muestra de beneficiarios. </t>
  </si>
  <si>
    <t xml:space="preserve">El OI requiere que los beneficiarios utilicen valores de referencia para comparar los precios de los productos y servicios habituales. El OI revisa el funcionamiento de estos controles en una muestra de beneficiarios. </t>
  </si>
  <si>
    <t>El OI imparte formación a los beneficiarios implicados, con vistas a prevenir y detectar las prácticas fraudulentas en la contratación pública.</t>
  </si>
  <si>
    <t xml:space="preserve">El OI exige al beneficiario que lleve a cabo una investigación completa de los antecedentes de todos los proveedores terceros. Esto puede incluir el examen general del sitio web, de la información interna de la empresa, etc. El OI revisa el funcionamiento de estos controles en una muestra de beneficiarios. </t>
  </si>
  <si>
    <t xml:space="preserve">El OI exige a los beneficiarios que implanten controles dirigidos a contrastar los precios cotizados por los proveedores terceros a otros compradores independientes. El OI revisa el funcionamiento de estos controles en una muestra de beneficiarios. 
</t>
  </si>
  <si>
    <t xml:space="preserve">El OI obliga a los beneficiarios a utilizar costes unitarios normalizados para los suministros adquiridos de forma regular. </t>
  </si>
  <si>
    <t xml:space="preserve">El OI requiere que el beneficiario compruebe mediante los informes de actividades y los resultados de los contratos si los costes están justificados (por ejemplo, mediante los listados de personal) y que esté autorizado contractualmente para solicitar los justificantes adicionales que correspondan (por ejemplo, los registros del sistema de control de presencia). El OI revisa el funcionamiento de estos controles en una muestra de beneficiarios. </t>
  </si>
  <si>
    <t>El OI impone a los beneficiarios que efectúan una revisión de las facturas emitidas a fin de detectar duplicidades (es decir, facturas repetidas con idéntico importe o nº de factura, etc.), o falsificaciones. El OI deberá analizar el funcionamientos de estos controles en una muestra de beneficiarios.</t>
  </si>
  <si>
    <t xml:space="preserve">El OI exige a los beneficiarios que comparen el precio definitivo de los productos y servicios con el presupuestado, y con los precios aplicados generalmente en contratos similares. El OI deberá analizar el funcionamientos de estos controles en una muestra de beneficiarios. </t>
  </si>
  <si>
    <t>El OI deberá realizar por sí misma revisiones periódicas de los resultados de una muestra de proyectos comparando sus resultados con los costes, al objeto de detectar posibles indicios de que el trabajo no se ha terminado o de que se ha incurrido en costes innecesarios.</t>
  </si>
  <si>
    <t xml:space="preserve">El OI pide a los beneficiarios que revisen los productos o servicios adquiridos para compararlos con las especificaciones del contrato, recurriendo para ello a los expertos adecuados. El OI revisa el funcionamiento de estos controles en una muestra de beneficiarios. </t>
  </si>
  <si>
    <t>El OI revisa por sí misma, en una muestra de proyectos, los informes de actividad y los productos o servicios específicos adquiridos, comparándolos con las especificaciones del contrato.</t>
  </si>
  <si>
    <t xml:space="preserve">El OI exige a los beneficiarios que, a la finalización del contrato, obtengan certificados de obra o certificados de verificación de otro tipo emitidos por un tercero independiente. El OI revisa el funcionamiento de estos controles en una muestra de beneficiarios. </t>
  </si>
  <si>
    <t xml:space="preserve">El OI revisa por sí misma, en una muestra de proyectos, los certificados de obra o certificados de verificación de otro tipo que deberán entregarse a la finalización del contrato. </t>
  </si>
  <si>
    <t>El OI requiere que para modificar los contratos de los beneficiarios se necesite la autorización de más un directivo que no haya participado en el proceso de selección.</t>
  </si>
  <si>
    <t>Las modificaciones del contrato que varíen el acuerdo original más allá de unos límites preestablecidos (en cuanto al importe y a la duración) deberán contar con la previa autorización del OI.</t>
  </si>
  <si>
    <t>Por cuanto se refiere a los costes de mano de obra del beneficiario, El OI deberá revisar los informes finales, económicos y de actividades, en busca de posibles discrepancias entre la mano de obra prevista y la realmente utilizada  (trabajadores y horas trabajadas). Se deberá solicitar justificación adicional (por ejemplo certificados de cualificaciones) para confirmar la idoneidad de los eventuales sustitutos.</t>
  </si>
  <si>
    <t>Por cuanto se refiere a los costes de mano de obra del beneficiario, se requiere autorización previa del OI para efectuar cambios significativos en el personal clave.</t>
  </si>
  <si>
    <t>Por cuanto se refiere a los costes de mano de obra de terceros, El OI requiere que los beneficiarios comprueben si el personal clave involucrado en la ejecución del contrato coincide con el propuesto en las ofertas, y exige que se demuestre la idoneidad de los sustitutos relevantes. El OI revisa el funcionamiento de estos controles en una muestra de beneficiarios.</t>
  </si>
  <si>
    <t>Por cuanto se refiere a los costes de mano de obra de los proveedores terceros, cuando se produzcan cambios importantes en el personal contratado, El OI exige que el beneficiario lo autorice previamente. El OI revisa el funcionamiento de estos controles en una muestra de beneficiarios.</t>
  </si>
  <si>
    <t>Por cuanto se refiere a los costes de mano de obra de los beneficiarios, El OI pide por norma a estos que demuestren, mediante una verificación independiente, que se han realizado las actividades del proyecto, aportando, por ejemplo, los registros del sistema de control de presencia o de tiempos. El análisis de estos datos se realizará aplicando un sano escepticismo.</t>
  </si>
  <si>
    <t>Por cuanto se refiere a los costes de mano de obra de los beneficiarios, El OI revisa por norma los informes finales, económicos y de actividades, en busca de posibles discrepancias entre las actividades previstas y las realmente efectuadas. En caso de diferencias se solicitan explicaciones y justificantes adicionales para su análisis.</t>
  </si>
  <si>
    <t>Por cuanto se refiere a los costes de mano de obra de terceros, El OI pide por norma a estos que demuestren, mediante una verificación independiente, que se han realizado las actividades del proyecto, aportando por ejemplo los registros del sistema de control de presencia o de tiempos. El análisis de estos datos se realizará aplicando un sano escepticismo. El OI revisa el funcionamiento de estos controles en una muestra de beneficiarios.</t>
  </si>
  <si>
    <t>Por cuanto se refiere a los costes de mano de obra de terceros, El OI revisa por norma los informes finales, económicos y de actividades, en busca de posibles discrepancias entre las actividades previstas y las realmente efectuadas. Si se constatan diferencias, se solicitan explicaciones y justificantes adicionales para su análisis. El OI revisa el funcionamiento de estos controles en una muestra de beneficiarios.</t>
  </si>
  <si>
    <t>Por cuanto se refiere a los costes de mano de obra del beneficiario, El OI pide por norma a estos que demuestren, mediante una verificación independiente, que se han realizado las actividades del proyecto, aportando por ejemplo los registros del sistema de control de presencia o de tiempos. El análisis de estos datos se realizará aplicando un sano escepticismo.</t>
  </si>
  <si>
    <t>Por cuanto se refiere a los costes de mano de obra del beneficiario, El OI revisa por norma los informes finales, económicos y de actividades, en busca de posibles discrepancias entre las actividades previstas y las realmente efectuadas. En caso de diferencias se solicitan explicaciones y justificantes adicionales para su análisis.</t>
  </si>
  <si>
    <t>Por cuanto se refiere a los costes de mano de obra del beneficiario, El OI analiza los informes finales, económicos y de actividades, comprobando si las horas extraordinarias reclamadas son las correctas (volumen desproporcionado de horas trabajadas por el personal del proyecto, realización de todas las actividades con menos trabajadores de los previstos), y pide la documentación justificativa que permita confirmar que los costes reclamados se ajustan a las normas en materia de horas extraordinarias y que se ha incurrido realmente en los mismos.</t>
  </si>
  <si>
    <t>Por cuanto se refiere a los costes de mano de obra de proveedores terceros, El OI exige que los beneficiarios analicen las facturas de estos para comprobar si las horas extraordinarias reclamadas son las correctas (volumen desproporcionado de horas trabajadas por el personal del proyecto, realización de todas las actividades con menos trabajadores de los previstos), y que pidan la documentación justificativa que permita confirmar que los costes reclamados se ajustan a las normas en materia de horas extraordinarias y que se ha incurrido realmente en los mismos. El OI revisa el funcionamiento de estos controles en una muestra de beneficiarios.</t>
  </si>
  <si>
    <t>Por cuanto se refiere a los costes de mano de obra de los beneficiarios, El OI revisa los informes económicos finales comparándolos con los costes salariales realmente incurridos (por ejemplo los contratos o los datos de la nómina) y con el tiempo realmente dedicado a las actividades del proyecto (por ejemplo los sistemas de registro de tiempos o de control de presencia). El análisis de estos datos se realizará aplicando un sano escepticismo.</t>
  </si>
  <si>
    <t>Por cuanto se refiere a los costes de mano de obra de terceros, El OI exige a los beneficiarios que revisen los informes económicos finales comparándolos con los costes salariales realmente incurridos (por ejemplo los contratos o los datos de la nómina) y con el tiempo realmente dedicado a las actividades del proyecto (por ejemplo los sistemas de registro de tiempos o de control de presencia). El análisis de estos datos se realizará aplicando un sano escepticismo. El OI revisa el funcionamiento de estos controles en una muestra de beneficiarios.</t>
  </si>
  <si>
    <t>Por cuanto se refiere a los costes de mano de obra de los beneficiarios, El OI les exige comprobantes que demuestren de forma independiente la existencia del personal, como contratos y datos de la seguridad social. El análisis de estos datos se realizará aplicando un sano escepticismo, y se someterán a un control independiente siempre que sea posible.</t>
  </si>
  <si>
    <t>Por cuanto se refiere a los costes de mano de obra de terceros, El OI pide a los beneficiarios que exijan a dichos proveedores comprobantes que demuestren de forma independiente la existencia del personal, como contratos y datos de la seguridad social. El análisis de estos datos se realizará aplicando un sano escepticismo, y se someterán a un control independiente siempre que sea posible. El OI revisa el funcionamiento de estos controles en una muestra de beneficiarios.</t>
  </si>
  <si>
    <t>Por cuanto se refiere a los costes de mano de obra de los beneficiarios, El OI exige por norma a estos los comprobantes que demuestren de forma independiente que los costes fueron incurridos dentro de los plazos previstos en el proyecto, por ejemplo facturas originales o extractos de cuentas bancarias. El análisis de estos datos se realizará aplicando un sano escepticismo, y se someterán a un control independiente siempre que sea posible.</t>
  </si>
  <si>
    <t>Por cuanto se refiere a los costes de mano de obra de terceros, El OI pide a los beneficiarios que exijan a estos los comprobantes que demuestren de forma independiente que los costes fueron incurridos dentro de los plazos previstos en el proyecto, por ejemplo facturas originales o extractos de cuentas bancarias. El análisis de estos datos se realizará aplicando un sano escepticismo, y se someterán a un control independiente siempre que sea posible.</t>
  </si>
  <si>
    <t>Por cuanto se refiere a los costes de mano de obra de los beneficiarios, El OI pide por norma a estos que demuestren, mediante una verificación independiente, que se ha realizado correctamente la asignación de los costes de personal a las actividades del proyecto, aportando por ejemplo los registros del sistema de control de presencia o de tiempos, o bien datos de la contabilidad. El análisis de estos datos se realizará aplicando un sano escepticismo.</t>
  </si>
  <si>
    <t>Declaraciones falsas de las entidades beneficiarias</t>
  </si>
  <si>
    <t>El AGO se compone de personal de nivel técnico que se turnan en esta función, y existe cierto grado de aleatoriedad en la selección de los técnicos que validan.</t>
  </si>
  <si>
    <t xml:space="preserve">El OI dispone de una instancia superior encargada de revisar las decisiones adoptadas por el AGO. </t>
  </si>
  <si>
    <t>La AG imparte regularmente a todo el personal cursos apropiados de formación en materia de deontología y de integridad.</t>
  </si>
  <si>
    <t>Se publican todas las operaciones validadas</t>
  </si>
  <si>
    <t>Todas las operaciones propuestas al OI se registrarán y evaluarán de acuerdo con los criterios aplicables.</t>
  </si>
  <si>
    <t>Todas las decisiones relativas a la aceptación o rechazo de las solicitudes deberán comunicarse a los solicitantes.</t>
  </si>
  <si>
    <t>El proceso de validación del OI hace uso de los previos conocimientos acerca del beneficiario para adoptar una decisión bien informada sobre la veracidad de las declaraciones e informaciones presentadas.</t>
  </si>
  <si>
    <t>El proceso de validación del OI incluye el conocimiento de las anteriores solicitudes de carácter fraudulento y de otras prácticas de este tipo.</t>
  </si>
  <si>
    <t>El proceso de validación del OI incluye un análisis independiente de todos los documentos justificativos.</t>
  </si>
  <si>
    <t>El proceso de validacióndel OI incluye controles cruzados con las autoridades nacionales que administran otros fondos, así como con los Estados miembros correspondientes.</t>
  </si>
  <si>
    <t>El OI, a través del proceso de comprobación final de la admisibilidad, influye deliberadamente sobre las operaciones seleccionadas por el beneficiario, a fin de favorecer la ejecución una operación sobre otra.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</si>
</sst>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u/>
      <sz val="10"/>
      <color theme="10"/>
      <name val="Arial"/>
      <family val="2"/>
    </font>
    <font>
      <u/>
      <sz val="10"/>
      <color theme="11"/>
      <name val="Arial"/>
      <family val="2"/>
    </font>
    <font>
      <i/>
      <sz val="10"/>
      <color theme="1"/>
      <name val="Arial"/>
      <family val="2"/>
    </font>
    <font>
      <sz val="10"/>
      <name val="Arial"/>
      <family val="2"/>
    </font>
    <font>
      <b/>
      <sz val="20"/>
      <color theme="1"/>
      <name val="Arial"/>
      <family val="2"/>
    </font>
    <font>
      <b/>
      <sz val="12"/>
      <color theme="1"/>
      <name val="Arial"/>
      <family val="2"/>
    </font>
    <font>
      <sz val="12"/>
      <color theme="0" tint="-0.499984740745262"/>
      <name val="Arial"/>
      <family val="2"/>
    </font>
    <font>
      <b/>
      <u/>
      <sz val="20"/>
      <color theme="1"/>
      <name val="Arial"/>
      <family val="2"/>
    </font>
    <font>
      <sz val="12"/>
      <color theme="1"/>
      <name val="Arial"/>
      <family val="2"/>
    </font>
    <font>
      <b/>
      <sz val="20"/>
      <name val="Arial"/>
      <family val="2"/>
    </font>
    <font>
      <sz val="12"/>
      <name val="Arial"/>
      <family val="2"/>
    </font>
    <font>
      <b/>
      <sz val="12"/>
      <name val="Arial"/>
      <family val="2"/>
    </font>
    <font>
      <i/>
      <sz val="10"/>
      <name val="Arial"/>
      <family val="2"/>
    </font>
    <font>
      <b/>
      <u/>
      <sz val="20"/>
      <name val="Arial"/>
      <family val="2"/>
    </font>
    <font>
      <sz val="20"/>
      <name val="Arial"/>
      <family val="2"/>
    </font>
    <font>
      <sz val="12"/>
      <color theme="0"/>
      <name val="Arial"/>
      <family val="2"/>
    </font>
    <font>
      <b/>
      <sz val="12"/>
      <color theme="0"/>
      <name val="Arial"/>
      <family val="2"/>
    </font>
    <font>
      <sz val="10"/>
      <color theme="0"/>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thin">
        <color auto="1"/>
      </right>
      <top style="thin">
        <color auto="1"/>
      </top>
      <bottom/>
      <diagonal/>
    </border>
    <border>
      <left/>
      <right style="thin">
        <color auto="1"/>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style="medium">
        <color indexed="64"/>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36">
    <xf numFmtId="0" fontId="0" fillId="0" borderId="0" xfId="0"/>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4" fillId="0" borderId="1" xfId="0" applyFont="1" applyBorder="1" applyAlignment="1">
      <alignment vertical="top" wrapText="1"/>
    </xf>
    <xf numFmtId="0" fontId="0" fillId="2" borderId="0" xfId="0" applyFill="1" applyAlignment="1">
      <alignment wrapText="1"/>
    </xf>
    <xf numFmtId="0" fontId="3" fillId="2" borderId="1" xfId="0" applyFont="1" applyFill="1" applyBorder="1" applyAlignment="1">
      <alignment vertical="top" wrapText="1"/>
    </xf>
    <xf numFmtId="0" fontId="5" fillId="0" borderId="0" xfId="0" applyFont="1"/>
    <xf numFmtId="0" fontId="6" fillId="0" borderId="0" xfId="0" applyFont="1"/>
    <xf numFmtId="0" fontId="6" fillId="0" borderId="0" xfId="0" applyFont="1" applyAlignment="1">
      <alignment wrapText="1"/>
    </xf>
    <xf numFmtId="0" fontId="7" fillId="0" borderId="0" xfId="0" applyFont="1" applyAlignment="1">
      <alignment wrapText="1"/>
    </xf>
    <xf numFmtId="0" fontId="0" fillId="0" borderId="6" xfId="0" applyBorder="1" applyAlignment="1">
      <alignment horizontal="left" vertical="top" wrapText="1"/>
    </xf>
    <xf numFmtId="0" fontId="6" fillId="5" borderId="10" xfId="0" applyFont="1" applyFill="1" applyBorder="1" applyAlignment="1">
      <alignment horizontal="left" vertical="top"/>
    </xf>
    <xf numFmtId="0" fontId="4" fillId="0" borderId="1" xfId="0" applyFont="1" applyBorder="1" applyAlignment="1">
      <alignment vertical="top"/>
    </xf>
    <xf numFmtId="0" fontId="9" fillId="0" borderId="0" xfId="0" applyFont="1"/>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4" fillId="0" borderId="0" xfId="0" applyFont="1"/>
    <xf numFmtId="0" fontId="4" fillId="0" borderId="6" xfId="0" applyFont="1" applyBorder="1" applyAlignment="1">
      <alignment horizontal="left" vertical="top" wrapText="1"/>
    </xf>
    <xf numFmtId="0" fontId="0" fillId="2" borderId="6" xfId="0" applyFill="1" applyBorder="1" applyAlignment="1">
      <alignment horizontal="center"/>
    </xf>
    <xf numFmtId="0" fontId="11" fillId="0" borderId="0" xfId="0" applyFont="1" applyAlignment="1">
      <alignment wrapText="1"/>
    </xf>
    <xf numFmtId="0" fontId="12" fillId="0" borderId="0" xfId="0" applyFont="1" applyAlignment="1">
      <alignment wrapText="1"/>
    </xf>
    <xf numFmtId="49" fontId="9" fillId="0" borderId="9" xfId="0" applyNumberFormat="1" applyFont="1" applyBorder="1" applyAlignment="1">
      <alignment horizontal="left" vertical="top" wrapText="1"/>
    </xf>
    <xf numFmtId="49" fontId="9" fillId="0" borderId="8" xfId="0" applyNumberFormat="1" applyFont="1" applyBorder="1" applyAlignment="1">
      <alignment horizontal="left" vertical="top" wrapText="1"/>
    </xf>
    <xf numFmtId="0" fontId="6" fillId="6" borderId="10" xfId="0" applyFont="1" applyFill="1" applyBorder="1" applyAlignment="1">
      <alignment horizontal="left" vertical="top"/>
    </xf>
    <xf numFmtId="0" fontId="10" fillId="0" borderId="0" xfId="0" applyFont="1"/>
    <xf numFmtId="0" fontId="4" fillId="0" borderId="0" xfId="0" applyFont="1" applyAlignment="1">
      <alignment wrapText="1"/>
    </xf>
    <xf numFmtId="0" fontId="15" fillId="0" borderId="0" xfId="0" applyFont="1"/>
    <xf numFmtId="0" fontId="12" fillId="0" borderId="0" xfId="0" applyFont="1"/>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6" fillId="0" borderId="0" xfId="0" applyFont="1" applyAlignment="1">
      <alignment wrapText="1"/>
    </xf>
    <xf numFmtId="0" fontId="17" fillId="0" borderId="0" xfId="0" applyFont="1" applyAlignment="1">
      <alignment wrapText="1"/>
    </xf>
    <xf numFmtId="0" fontId="16" fillId="0" borderId="0" xfId="0" applyFont="1"/>
    <xf numFmtId="0" fontId="18" fillId="0" borderId="0" xfId="0" applyFont="1"/>
    <xf numFmtId="0" fontId="0" fillId="2" borderId="1" xfId="0" applyFill="1" applyBorder="1" applyAlignment="1">
      <alignment horizontal="center" vertical="top"/>
    </xf>
    <xf numFmtId="0" fontId="0" fillId="2" borderId="7" xfId="0" applyFill="1" applyBorder="1" applyAlignment="1">
      <alignment horizontal="center" vertical="top"/>
    </xf>
    <xf numFmtId="0" fontId="4" fillId="2" borderId="1" xfId="0" applyFont="1" applyFill="1" applyBorder="1" applyAlignment="1">
      <alignment horizontal="center" vertical="top"/>
    </xf>
    <xf numFmtId="0" fontId="4" fillId="2" borderId="1" xfId="0" applyFont="1" applyFill="1" applyBorder="1" applyAlignment="1">
      <alignment horizontal="center"/>
    </xf>
    <xf numFmtId="0" fontId="0" fillId="2" borderId="9" xfId="0" applyFill="1" applyBorder="1" applyAlignment="1">
      <alignment vertical="top"/>
    </xf>
    <xf numFmtId="0" fontId="3" fillId="2" borderId="9" xfId="0" applyFont="1" applyFill="1" applyBorder="1" applyAlignment="1">
      <alignment vertical="top" wrapText="1"/>
    </xf>
    <xf numFmtId="0" fontId="0" fillId="2" borderId="9" xfId="0" applyFill="1" applyBorder="1" applyAlignment="1">
      <alignment horizontal="center"/>
    </xf>
    <xf numFmtId="0" fontId="0" fillId="2" borderId="9" xfId="0" applyFill="1" applyBorder="1" applyAlignment="1">
      <alignment horizontal="center" vertical="top"/>
    </xf>
    <xf numFmtId="0" fontId="6" fillId="5" borderId="27" xfId="0" applyFont="1" applyFill="1" applyBorder="1" applyAlignment="1">
      <alignment horizontal="left" vertical="top"/>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4" fillId="0" borderId="7" xfId="0" applyFont="1" applyBorder="1" applyAlignment="1">
      <alignment vertical="top"/>
    </xf>
    <xf numFmtId="0" fontId="4" fillId="0" borderId="7" xfId="0" applyFont="1" applyBorder="1" applyAlignment="1">
      <alignment vertical="top"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2" fillId="6" borderId="12" xfId="0" applyFont="1" applyFill="1" applyBorder="1" applyAlignment="1">
      <alignment horizontal="left" vertical="top"/>
    </xf>
    <xf numFmtId="0" fontId="0" fillId="2" borderId="11" xfId="0" applyFill="1" applyBorder="1" applyAlignment="1">
      <alignment vertical="center" wrapText="1"/>
    </xf>
    <xf numFmtId="0" fontId="12" fillId="6" borderId="23" xfId="0" applyFont="1" applyFill="1" applyBorder="1" applyAlignment="1">
      <alignment horizontal="left" vertical="top"/>
    </xf>
    <xf numFmtId="0" fontId="12" fillId="4" borderId="23" xfId="0" applyFont="1" applyFill="1" applyBorder="1" applyAlignment="1">
      <alignment horizontal="left" vertical="top"/>
    </xf>
    <xf numFmtId="0" fontId="12" fillId="4" borderId="10" xfId="0" applyFont="1" applyFill="1" applyBorder="1" applyAlignment="1">
      <alignment horizontal="left" vertical="top"/>
    </xf>
    <xf numFmtId="0" fontId="4" fillId="2" borderId="9" xfId="0" applyFont="1" applyFill="1" applyBorder="1" applyAlignment="1">
      <alignment horizontal="left" vertical="top" wrapText="1"/>
    </xf>
    <xf numFmtId="0" fontId="13" fillId="2" borderId="9" xfId="0" applyFont="1" applyFill="1" applyBorder="1" applyAlignment="1">
      <alignment horizontal="left" vertical="top" wrapText="1"/>
    </xf>
    <xf numFmtId="0" fontId="4" fillId="2" borderId="9" xfId="0" applyFont="1" applyFill="1" applyBorder="1" applyAlignment="1">
      <alignment horizontal="center"/>
    </xf>
    <xf numFmtId="0" fontId="4" fillId="2" borderId="8" xfId="0" applyFont="1" applyFill="1" applyBorder="1"/>
    <xf numFmtId="0" fontId="0" fillId="2" borderId="9" xfId="0" applyFill="1" applyBorder="1" applyAlignment="1">
      <alignment horizontal="left" vertical="top" wrapText="1"/>
    </xf>
    <xf numFmtId="0" fontId="3" fillId="2" borderId="9" xfId="0" applyFont="1" applyFill="1" applyBorder="1" applyAlignment="1">
      <alignment horizontal="left" vertical="top" wrapText="1"/>
    </xf>
    <xf numFmtId="0" fontId="0" fillId="2" borderId="8" xfId="0" applyFill="1" applyBorder="1"/>
    <xf numFmtId="0" fontId="6" fillId="5" borderId="23" xfId="0" applyFont="1" applyFill="1" applyBorder="1" applyAlignment="1">
      <alignment horizontal="left" vertical="top"/>
    </xf>
    <xf numFmtId="0" fontId="6" fillId="0" borderId="33" xfId="0" applyFont="1" applyBorder="1" applyAlignment="1">
      <alignment horizontal="center" vertical="center" wrapText="1"/>
    </xf>
    <xf numFmtId="0" fontId="9" fillId="0" borderId="6" xfId="0" applyFont="1" applyBorder="1" applyAlignment="1">
      <alignment horizontal="left"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2" borderId="1" xfId="0" applyFill="1" applyBorder="1" applyAlignment="1">
      <alignment horizontal="center"/>
    </xf>
    <xf numFmtId="0" fontId="0" fillId="0" borderId="6" xfId="0" applyBorder="1" applyAlignment="1">
      <alignment horizontal="center" vertical="top"/>
    </xf>
    <xf numFmtId="0" fontId="0" fillId="0" borderId="5" xfId="0" applyBorder="1" applyAlignment="1">
      <alignment horizontal="center" vertical="top"/>
    </xf>
    <xf numFmtId="0" fontId="0" fillId="0" borderId="28" xfId="0" applyBorder="1" applyAlignment="1">
      <alignment horizontal="center" vertical="top"/>
    </xf>
    <xf numFmtId="0" fontId="0" fillId="2" borderId="1" xfId="0" applyFill="1" applyBorder="1" applyAlignment="1">
      <alignment horizontal="center" vertical="top"/>
    </xf>
    <xf numFmtId="0" fontId="10" fillId="0" borderId="37" xfId="0" applyFont="1" applyBorder="1" applyAlignment="1">
      <alignment horizontal="center" wrapText="1"/>
    </xf>
    <xf numFmtId="0" fontId="10" fillId="0" borderId="38" xfId="0" applyFont="1" applyBorder="1" applyAlignment="1">
      <alignment horizontal="center" wrapText="1"/>
    </xf>
    <xf numFmtId="0" fontId="10" fillId="0" borderId="34" xfId="0" applyFont="1" applyBorder="1" applyAlignment="1">
      <alignment horizontal="center" wrapText="1"/>
    </xf>
    <xf numFmtId="0" fontId="10" fillId="0" borderId="32" xfId="0" applyFont="1" applyBorder="1" applyAlignment="1">
      <alignment horizontal="center" wrapText="1"/>
    </xf>
    <xf numFmtId="0" fontId="10" fillId="0" borderId="35" xfId="0" applyFont="1" applyBorder="1" applyAlignment="1">
      <alignment horizontal="center" wrapText="1"/>
    </xf>
    <xf numFmtId="0" fontId="10" fillId="0" borderId="31" xfId="0" applyFont="1" applyBorder="1" applyAlignment="1">
      <alignment horizontal="center" wrapText="1"/>
    </xf>
    <xf numFmtId="0" fontId="10" fillId="0" borderId="33" xfId="0" applyFont="1" applyBorder="1" applyAlignment="1">
      <alignment horizontal="center" wrapText="1"/>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28" xfId="0" applyFill="1" applyBorder="1" applyAlignment="1">
      <alignment horizontal="center" vertical="top"/>
    </xf>
    <xf numFmtId="0" fontId="0" fillId="2" borderId="24" xfId="0" applyFill="1" applyBorder="1" applyAlignment="1">
      <alignment horizontal="center" vertical="top"/>
    </xf>
    <xf numFmtId="0" fontId="0" fillId="2" borderId="26" xfId="0" applyFill="1" applyBorder="1" applyAlignment="1">
      <alignment horizontal="center" vertical="top"/>
    </xf>
    <xf numFmtId="0" fontId="0" fillId="2" borderId="29" xfId="0" applyFill="1"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41" xfId="0" applyBorder="1" applyAlignment="1">
      <alignment horizontal="center" vertical="top"/>
    </xf>
    <xf numFmtId="0" fontId="0" fillId="3" borderId="24" xfId="0" applyFill="1" applyBorder="1" applyAlignment="1">
      <alignment horizontal="center" vertical="top"/>
    </xf>
    <xf numFmtId="0" fontId="0" fillId="3" borderId="26" xfId="0" applyFill="1" applyBorder="1" applyAlignment="1">
      <alignment horizontal="center" vertical="top"/>
    </xf>
    <xf numFmtId="0" fontId="0" fillId="3" borderId="29" xfId="0" applyFill="1" applyBorder="1" applyAlignment="1">
      <alignment horizontal="center" vertical="top"/>
    </xf>
    <xf numFmtId="0" fontId="0" fillId="2" borderId="9" xfId="0" applyFill="1" applyBorder="1" applyAlignment="1">
      <alignment horizont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5" xfId="0" applyFont="1" applyBorder="1" applyAlignment="1">
      <alignment horizontal="center" vertical="center" wrapText="1"/>
    </xf>
    <xf numFmtId="0" fontId="0" fillId="2" borderId="9" xfId="0" applyFill="1" applyBorder="1" applyAlignment="1">
      <alignment horizontal="center" vertical="top"/>
    </xf>
    <xf numFmtId="0" fontId="0" fillId="2" borderId="23" xfId="0" applyFill="1" applyBorder="1" applyAlignment="1">
      <alignment horizontal="center" vertical="top"/>
    </xf>
    <xf numFmtId="0" fontId="0" fillId="2" borderId="25" xfId="0" applyFill="1" applyBorder="1" applyAlignment="1">
      <alignment horizontal="center" vertical="top"/>
    </xf>
    <xf numFmtId="0" fontId="0" fillId="2" borderId="27" xfId="0" applyFill="1" applyBorder="1" applyAlignment="1">
      <alignment horizontal="center" vertical="top"/>
    </xf>
    <xf numFmtId="0" fontId="0" fillId="3" borderId="6" xfId="0" applyFill="1" applyBorder="1" applyAlignment="1">
      <alignment horizontal="center" vertical="top"/>
    </xf>
    <xf numFmtId="0" fontId="0" fillId="3" borderId="5" xfId="0" applyFill="1" applyBorder="1" applyAlignment="1">
      <alignment horizontal="center" vertical="top"/>
    </xf>
    <xf numFmtId="0" fontId="0" fillId="3" borderId="28" xfId="0" applyFill="1" applyBorder="1" applyAlignment="1">
      <alignment horizontal="center" vertical="top"/>
    </xf>
    <xf numFmtId="0" fontId="0" fillId="0" borderId="23" xfId="0" applyBorder="1" applyAlignment="1">
      <alignment horizontal="center" vertical="top"/>
    </xf>
    <xf numFmtId="0" fontId="0" fillId="0" borderId="25" xfId="0" applyBorder="1" applyAlignment="1">
      <alignment horizontal="center" vertical="top"/>
    </xf>
    <xf numFmtId="0" fontId="0" fillId="0" borderId="27" xfId="0" applyBorder="1" applyAlignment="1">
      <alignment horizontal="center" vertical="top"/>
    </xf>
    <xf numFmtId="0" fontId="10" fillId="0" borderId="36" xfId="0" applyFont="1" applyBorder="1" applyAlignment="1">
      <alignment horizontal="center" wrapText="1"/>
    </xf>
    <xf numFmtId="0" fontId="0" fillId="3" borderId="7" xfId="0" applyFill="1" applyBorder="1" applyAlignment="1">
      <alignment horizontal="center" vertical="top"/>
    </xf>
    <xf numFmtId="0" fontId="0" fillId="3" borderId="1" xfId="0" applyFill="1" applyBorder="1" applyAlignment="1">
      <alignment horizontal="center" vertical="top"/>
    </xf>
    <xf numFmtId="0" fontId="0" fillId="3" borderId="9" xfId="0" applyFill="1" applyBorder="1" applyAlignment="1">
      <alignment horizontal="center" vertical="top"/>
    </xf>
    <xf numFmtId="0" fontId="0" fillId="3" borderId="30" xfId="0" applyFill="1" applyBorder="1" applyAlignment="1">
      <alignment horizontal="center" vertical="top"/>
    </xf>
    <xf numFmtId="0" fontId="0" fillId="3" borderId="11" xfId="0" applyFill="1" applyBorder="1" applyAlignment="1">
      <alignment horizontal="center" vertical="top"/>
    </xf>
    <xf numFmtId="0" fontId="0" fillId="3" borderId="8" xfId="0" applyFill="1" applyBorder="1" applyAlignment="1">
      <alignment horizontal="center" vertical="top"/>
    </xf>
    <xf numFmtId="0" fontId="10" fillId="0" borderId="21" xfId="0" applyFont="1" applyBorder="1" applyAlignment="1">
      <alignment horizontal="center" wrapText="1"/>
    </xf>
    <xf numFmtId="0" fontId="10" fillId="0" borderId="19" xfId="0" applyFont="1" applyBorder="1" applyAlignment="1">
      <alignment horizontal="center" wrapText="1"/>
    </xf>
    <xf numFmtId="0" fontId="10" fillId="0" borderId="22" xfId="0" applyFont="1" applyBorder="1" applyAlignment="1">
      <alignment horizontal="center" wrapText="1"/>
    </xf>
    <xf numFmtId="0" fontId="0" fillId="2" borderId="12" xfId="0" applyFill="1" applyBorder="1" applyAlignment="1">
      <alignment horizontal="center" vertical="top"/>
    </xf>
    <xf numFmtId="0" fontId="0" fillId="2" borderId="10" xfId="0" applyFill="1" applyBorder="1" applyAlignment="1">
      <alignment horizontal="center" vertical="top"/>
    </xf>
    <xf numFmtId="0" fontId="0" fillId="0" borderId="1" xfId="0" applyBorder="1" applyAlignment="1">
      <alignment horizontal="center" vertical="top"/>
    </xf>
    <xf numFmtId="0" fontId="0" fillId="0" borderId="9" xfId="0" applyBorder="1" applyAlignment="1">
      <alignment horizontal="center" vertical="top"/>
    </xf>
    <xf numFmtId="0" fontId="10" fillId="0" borderId="15" xfId="0" applyFont="1" applyBorder="1" applyAlignment="1">
      <alignment horizontal="center" wrapText="1"/>
    </xf>
    <xf numFmtId="0" fontId="10" fillId="0" borderId="14" xfId="0" applyFont="1" applyBorder="1" applyAlignment="1">
      <alignment horizontal="center" wrapText="1"/>
    </xf>
    <xf numFmtId="0" fontId="10" fillId="0" borderId="13" xfId="0" applyFont="1" applyBorder="1" applyAlignment="1">
      <alignment horizontal="center" wrapText="1"/>
    </xf>
    <xf numFmtId="0" fontId="10" fillId="0" borderId="18" xfId="0" applyFont="1" applyBorder="1" applyAlignment="1">
      <alignment horizontal="center" wrapText="1"/>
    </xf>
    <xf numFmtId="0" fontId="10" fillId="0" borderId="20" xfId="0" applyFont="1" applyBorder="1" applyAlignment="1">
      <alignment horizontal="center" wrapText="1"/>
    </xf>
    <xf numFmtId="0" fontId="10" fillId="6" borderId="15" xfId="0" applyFont="1" applyFill="1" applyBorder="1" applyAlignment="1">
      <alignment horizontal="left" vertical="top"/>
    </xf>
    <xf numFmtId="0" fontId="10" fillId="6" borderId="14" xfId="0" applyFont="1" applyFill="1" applyBorder="1" applyAlignment="1">
      <alignment horizontal="left" vertical="top"/>
    </xf>
    <xf numFmtId="0" fontId="10" fillId="6" borderId="13" xfId="0" applyFont="1" applyFill="1" applyBorder="1" applyAlignment="1">
      <alignment horizontal="left" vertical="top"/>
    </xf>
    <xf numFmtId="0" fontId="10" fillId="4" borderId="39" xfId="0" applyFont="1" applyFill="1" applyBorder="1" applyAlignment="1">
      <alignment horizontal="left" vertical="top"/>
    </xf>
    <xf numFmtId="0" fontId="10" fillId="4" borderId="3" xfId="0" applyFont="1" applyFill="1" applyBorder="1" applyAlignment="1">
      <alignment horizontal="left" vertical="top"/>
    </xf>
    <xf numFmtId="0" fontId="10" fillId="4" borderId="40" xfId="0" applyFont="1" applyFill="1" applyBorder="1" applyAlignment="1">
      <alignment horizontal="left" vertical="top"/>
    </xf>
    <xf numFmtId="0" fontId="6" fillId="7" borderId="2" xfId="0" applyFont="1" applyFill="1" applyBorder="1" applyAlignment="1">
      <alignment horizontal="left" wrapText="1"/>
    </xf>
    <xf numFmtId="0" fontId="6" fillId="7" borderId="3" xfId="0" applyFont="1" applyFill="1" applyBorder="1" applyAlignment="1">
      <alignment horizontal="left" wrapText="1"/>
    </xf>
    <xf numFmtId="0" fontId="6" fillId="7" borderId="4" xfId="0" applyFont="1" applyFill="1" applyBorder="1" applyAlignment="1">
      <alignment horizontal="left" wrapText="1"/>
    </xf>
  </cellXfs>
  <cellStyles count="7">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Normal" xfId="0" builtinId="0"/>
  </cellStyles>
  <dxfs count="227">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mruColors>
      <color rgb="FFFFFF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lanco\FC-FCC\Periodo%202014-2020\P.O%20Crecimiento%20Sostenible\FUNCIONES%20OOII\DESCRIPCION%20FUNCIONES%20Y%20PROCEDIMIENTOS\SGCTEDU%20Evaluaci&#243;nRiesgoFrau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per-ccdd.central.sepg.minhac.age\FolderRedirection02$\Users\HOGNALE\AppData\Local\Microsoft\Windows\Temporary%20Internet%20Files\Content.Outlook\YFN29NSQ\Fraud%20Risk%20Assessment%20Tool%20-%204.4.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eriodo%202014-2020\P.O%20Crecimiento%20Sostenible\FUNCIONES%20OOII\DESCRIPCION%20FUNCIONES%20Y%20PROCEDIMIENTOS\SGCTEDU%20Evaluaci&#243;nRiesgoFraude%20envi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erificación operaciones"/>
      <sheetName val="SR1"/>
      <sheetName val="SR2"/>
      <sheetName val="SR3"/>
      <sheetName val="2. Ejecución y verificación"/>
      <sheetName val="IR1"/>
      <sheetName val="IR2"/>
      <sheetName val="IR3"/>
      <sheetName val="IR4"/>
      <sheetName val="IR5"/>
      <sheetName val="IR6"/>
      <sheetName val="IR7"/>
      <sheetName val="IR8"/>
      <sheetName val="IR9"/>
      <sheetName val="IR10"/>
      <sheetName val="IR11"/>
      <sheetName val="4. Contratación directa"/>
      <sheetName val="PR1"/>
      <sheetName val="PR2"/>
      <sheetName val="PR3"/>
      <sheetName val="Hoja1"/>
    </sheetNames>
    <sheetDataSet>
      <sheetData sheetId="0">
        <row r="6">
          <cell r="B6" t="str">
            <v>Conflictos de interés dentro del OI</v>
          </cell>
          <cell r="D6" t="str">
            <v>OI/BF</v>
          </cell>
          <cell r="E6" t="str">
            <v>Colusión</v>
          </cell>
        </row>
        <row r="7">
          <cell r="B7" t="str">
            <v>Declaraciones falsas de las entidades beneficiarias</v>
          </cell>
        </row>
      </sheetData>
      <sheetData sheetId="1" refreshError="1"/>
      <sheetData sheetId="2" refreshError="1"/>
      <sheetData sheetId="3" refreshError="1"/>
      <sheetData sheetId="4">
        <row r="7">
          <cell r="D7" t="str">
            <v xml:space="preserve">1) Los beneficiarios pueden otorgar subcontratos a terceros en los que un miembro de su personal tiene algún interés, económico o de otro tipo. De forma similar, las organizaciones pueden no declarar plenamente todos los conflictos de interés cuando se presentan a una licitación. 2) Terceros que optan a contratos pueden ofrecer sobornos o comisiones a los beneficiarios para influir sobre la adjudicación de contratos.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Operating Environment"/>
      <sheetName val="B1. Applicant selection"/>
      <sheetName val="B2. Direct procurement"/>
      <sheetName val="B3. Implementation &amp; Verificati"/>
      <sheetName val="B4. Certification &amp; Paymen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erificación operaciones"/>
      <sheetName val="SR1"/>
      <sheetName val="SR2"/>
      <sheetName val="SR3"/>
      <sheetName val="2. Ejecución y verificación"/>
      <sheetName val="IR1"/>
      <sheetName val="IR2"/>
      <sheetName val="IR3"/>
      <sheetName val="IR4"/>
      <sheetName val="IR5"/>
      <sheetName val="IR6"/>
      <sheetName val="IR7"/>
      <sheetName val="IR8"/>
      <sheetName val="IR9"/>
      <sheetName val="IR10"/>
      <sheetName val="IR11"/>
      <sheetName val="4. Contratación directa"/>
      <sheetName val="PR1"/>
      <sheetName val="PR2"/>
      <sheetName val="PR3"/>
      <sheetName val="Hoja1"/>
    </sheetNames>
    <sheetDataSet>
      <sheetData sheetId="0">
        <row r="8">
          <cell r="B8" t="str">
            <v>Doble financiación de operaciones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E6" t="str">
            <v>OI y terceros</v>
          </cell>
        </row>
      </sheetData>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597"/>
  <sheetViews>
    <sheetView tabSelected="1" topLeftCell="A6" zoomScale="145" zoomScaleNormal="145" zoomScalePageLayoutView="125" workbookViewId="0">
      <selection activeCell="C7" sqref="C7"/>
    </sheetView>
  </sheetViews>
  <sheetFormatPr baseColWidth="10" defaultColWidth="8.7109375" defaultRowHeight="15.75" x14ac:dyDescent="0.25"/>
  <cols>
    <col min="1" max="1" width="12.28515625" style="9" customWidth="1"/>
    <col min="2" max="2" width="33.7109375" style="1" customWidth="1"/>
    <col min="3" max="3" width="51.42578125" style="1" customWidth="1"/>
    <col min="4" max="4" width="31.7109375" style="6" bestFit="1" customWidth="1"/>
    <col min="5" max="5" width="17.7109375" style="6" bestFit="1" customWidth="1"/>
    <col min="6" max="6" width="15.5703125" customWidth="1"/>
    <col min="7" max="7" width="68.42578125" customWidth="1"/>
    <col min="8" max="9" width="8.7109375" customWidth="1"/>
  </cols>
  <sheetData>
    <row r="1" spans="1:7" ht="18.75" customHeight="1" x14ac:dyDescent="0.25">
      <c r="D1" s="1"/>
      <c r="E1" s="1"/>
    </row>
    <row r="2" spans="1:7" ht="44.25" customHeight="1" x14ac:dyDescent="0.4">
      <c r="A2" s="8" t="s">
        <v>0</v>
      </c>
      <c r="D2" s="1"/>
      <c r="E2" s="1"/>
    </row>
    <row r="3" spans="1:7" ht="31.5" customHeight="1" x14ac:dyDescent="0.25">
      <c r="D3" s="1"/>
      <c r="E3" s="1"/>
    </row>
    <row r="4" spans="1:7" s="11" customFormat="1" ht="45" customHeight="1" thickBot="1" x14ac:dyDescent="0.25">
      <c r="A4" s="67" t="s">
        <v>1</v>
      </c>
      <c r="B4" s="68"/>
      <c r="C4" s="68"/>
      <c r="D4" s="68"/>
      <c r="E4" s="68"/>
      <c r="F4" s="68"/>
      <c r="G4" s="69"/>
    </row>
    <row r="5" spans="1:7" s="10" customFormat="1" ht="126.75" thickBot="1" x14ac:dyDescent="0.3">
      <c r="A5" s="49" t="s">
        <v>2</v>
      </c>
      <c r="B5" s="50" t="s">
        <v>3</v>
      </c>
      <c r="C5" s="50" t="s">
        <v>4</v>
      </c>
      <c r="D5" s="50" t="s">
        <v>211</v>
      </c>
      <c r="E5" s="51" t="s">
        <v>234</v>
      </c>
      <c r="F5" s="49" t="s">
        <v>235</v>
      </c>
      <c r="G5" s="51" t="s">
        <v>213</v>
      </c>
    </row>
    <row r="6" spans="1:7" ht="76.5" customHeight="1" x14ac:dyDescent="0.2">
      <c r="A6" s="64" t="s">
        <v>5</v>
      </c>
      <c r="B6" s="12" t="s">
        <v>232</v>
      </c>
      <c r="C6" s="12" t="s">
        <v>307</v>
      </c>
      <c r="D6" s="12" t="s">
        <v>233</v>
      </c>
      <c r="E6" s="12" t="s">
        <v>209</v>
      </c>
      <c r="F6" s="20" t="s">
        <v>15</v>
      </c>
      <c r="G6" s="53" t="s">
        <v>236</v>
      </c>
    </row>
    <row r="7" spans="1:7" ht="80.25" customHeight="1" x14ac:dyDescent="0.2">
      <c r="A7" s="64" t="s">
        <v>6</v>
      </c>
      <c r="B7" s="12" t="s">
        <v>296</v>
      </c>
      <c r="C7" s="12" t="s">
        <v>237</v>
      </c>
      <c r="D7" s="12" t="s">
        <v>7</v>
      </c>
      <c r="E7" s="12" t="s">
        <v>8</v>
      </c>
      <c r="F7" s="20" t="s">
        <v>15</v>
      </c>
      <c r="G7" s="53" t="s">
        <v>236</v>
      </c>
    </row>
    <row r="8" spans="1:7" ht="77.25" customHeight="1" x14ac:dyDescent="0.2">
      <c r="A8" s="64" t="s">
        <v>9</v>
      </c>
      <c r="B8" s="12" t="s">
        <v>10</v>
      </c>
      <c r="C8" s="19" t="s">
        <v>11</v>
      </c>
      <c r="D8" s="12" t="s">
        <v>7</v>
      </c>
      <c r="E8" s="12" t="s">
        <v>8</v>
      </c>
      <c r="F8" s="20" t="s">
        <v>15</v>
      </c>
      <c r="G8" s="53" t="s">
        <v>236</v>
      </c>
    </row>
    <row r="9" spans="1:7" ht="51" customHeight="1" thickBot="1" x14ac:dyDescent="0.25">
      <c r="A9" s="13" t="s">
        <v>12</v>
      </c>
      <c r="B9" s="61"/>
      <c r="C9" s="62" t="s">
        <v>13</v>
      </c>
      <c r="D9" s="61"/>
      <c r="E9" s="61"/>
      <c r="F9" s="42"/>
      <c r="G9" s="63"/>
    </row>
    <row r="10" spans="1:7" x14ac:dyDescent="0.25">
      <c r="D10" s="1"/>
      <c r="E10" s="1"/>
    </row>
    <row r="11" spans="1:7" x14ac:dyDescent="0.25">
      <c r="D11" s="1"/>
      <c r="E11" s="1"/>
    </row>
    <row r="12" spans="1:7" x14ac:dyDescent="0.25">
      <c r="D12" s="1"/>
      <c r="E12" s="1"/>
    </row>
    <row r="13" spans="1:7" x14ac:dyDescent="0.25">
      <c r="D13" s="1"/>
      <c r="E13" s="1"/>
    </row>
    <row r="14" spans="1:7" x14ac:dyDescent="0.25">
      <c r="D14" s="1"/>
      <c r="E14" s="1"/>
    </row>
    <row r="15" spans="1:7" x14ac:dyDescent="0.25">
      <c r="D15" s="1"/>
      <c r="E15" s="1"/>
    </row>
    <row r="16" spans="1:7" x14ac:dyDescent="0.25">
      <c r="D16" s="1"/>
      <c r="E16" s="1"/>
    </row>
    <row r="17" spans="4:5" x14ac:dyDescent="0.25">
      <c r="D17" s="1"/>
      <c r="E17" s="1"/>
    </row>
    <row r="18" spans="4:5" x14ac:dyDescent="0.25">
      <c r="D18" s="1"/>
      <c r="E18" s="1"/>
    </row>
    <row r="19" spans="4:5" x14ac:dyDescent="0.25">
      <c r="D19" s="1"/>
      <c r="E19" s="1"/>
    </row>
    <row r="20" spans="4:5" x14ac:dyDescent="0.25">
      <c r="D20" s="1"/>
      <c r="E20" s="1"/>
    </row>
    <row r="21" spans="4:5" x14ac:dyDescent="0.25">
      <c r="D21" s="1"/>
      <c r="E21" s="1"/>
    </row>
    <row r="22" spans="4:5" x14ac:dyDescent="0.25">
      <c r="D22" s="1"/>
      <c r="E22" s="1"/>
    </row>
    <row r="23" spans="4:5" x14ac:dyDescent="0.25">
      <c r="D23" s="1"/>
      <c r="E23" s="1"/>
    </row>
    <row r="24" spans="4:5" x14ac:dyDescent="0.25">
      <c r="D24" s="1"/>
      <c r="E24" s="1"/>
    </row>
    <row r="25" spans="4:5" x14ac:dyDescent="0.25">
      <c r="D25" s="1"/>
      <c r="E25" s="1"/>
    </row>
    <row r="26" spans="4:5" x14ac:dyDescent="0.25">
      <c r="D26" s="1"/>
      <c r="E26" s="1"/>
    </row>
    <row r="27" spans="4:5" x14ac:dyDescent="0.25">
      <c r="D27" s="1"/>
      <c r="E27" s="1"/>
    </row>
    <row r="28" spans="4:5" x14ac:dyDescent="0.25">
      <c r="D28" s="1"/>
      <c r="E28" s="1"/>
    </row>
    <row r="29" spans="4:5" x14ac:dyDescent="0.25">
      <c r="D29" s="1"/>
      <c r="E29" s="1"/>
    </row>
    <row r="30" spans="4:5" x14ac:dyDescent="0.25">
      <c r="D30" s="1"/>
      <c r="E30" s="1"/>
    </row>
    <row r="31" spans="4:5" x14ac:dyDescent="0.25">
      <c r="D31" s="1"/>
      <c r="E31" s="1"/>
    </row>
    <row r="32" spans="4:5" x14ac:dyDescent="0.25">
      <c r="D32" s="1"/>
      <c r="E32" s="1"/>
    </row>
    <row r="33" spans="4:6" hidden="1" x14ac:dyDescent="0.25">
      <c r="D33" s="1"/>
      <c r="E33" s="1"/>
      <c r="F33" t="s">
        <v>14</v>
      </c>
    </row>
    <row r="34" spans="4:6" hidden="1" x14ac:dyDescent="0.25">
      <c r="D34" s="1"/>
      <c r="E34" s="1"/>
      <c r="F34" t="s">
        <v>15</v>
      </c>
    </row>
    <row r="35" spans="4:6" x14ac:dyDescent="0.25">
      <c r="D35" s="1"/>
      <c r="E35" s="1"/>
    </row>
    <row r="36" spans="4:6" x14ac:dyDescent="0.25">
      <c r="D36" s="1"/>
      <c r="E36" s="1"/>
    </row>
    <row r="37" spans="4:6" x14ac:dyDescent="0.25">
      <c r="D37" s="1"/>
      <c r="E37" s="1"/>
    </row>
    <row r="38" spans="4:6" x14ac:dyDescent="0.25">
      <c r="D38" s="1"/>
      <c r="E38" s="1"/>
    </row>
    <row r="39" spans="4:6" x14ac:dyDescent="0.25">
      <c r="D39" s="1"/>
      <c r="E39" s="1"/>
    </row>
    <row r="40" spans="4:6" x14ac:dyDescent="0.25">
      <c r="D40" s="1"/>
      <c r="E40" s="1"/>
    </row>
    <row r="41" spans="4:6" x14ac:dyDescent="0.25">
      <c r="D41" s="1"/>
      <c r="E41" s="1"/>
    </row>
    <row r="42" spans="4:6" x14ac:dyDescent="0.25">
      <c r="D42" s="1"/>
      <c r="E42" s="1"/>
    </row>
    <row r="43" spans="4:6" x14ac:dyDescent="0.25">
      <c r="D43" s="1"/>
      <c r="E43" s="1"/>
    </row>
    <row r="44" spans="4:6" x14ac:dyDescent="0.25">
      <c r="D44" s="1"/>
      <c r="E44" s="1"/>
    </row>
    <row r="45" spans="4:6" x14ac:dyDescent="0.25">
      <c r="D45" s="1"/>
      <c r="E45" s="1"/>
    </row>
    <row r="46" spans="4:6" x14ac:dyDescent="0.25">
      <c r="D46" s="1"/>
      <c r="E46" s="1"/>
    </row>
    <row r="47" spans="4:6" x14ac:dyDescent="0.25">
      <c r="D47" s="1"/>
      <c r="E47" s="1"/>
    </row>
    <row r="48" spans="4:6" x14ac:dyDescent="0.25">
      <c r="D48" s="1"/>
      <c r="E48" s="1"/>
    </row>
    <row r="49" spans="4:5" ht="15.75" hidden="1" customHeight="1" x14ac:dyDescent="0.25">
      <c r="D49" s="1"/>
      <c r="E49" s="1"/>
    </row>
    <row r="50" spans="4:5" ht="15.75" hidden="1" customHeight="1" x14ac:dyDescent="0.25">
      <c r="D50" s="1"/>
      <c r="E50" s="1"/>
    </row>
    <row r="51" spans="4:5" ht="15.75" hidden="1" customHeight="1" x14ac:dyDescent="0.25">
      <c r="D51" s="1"/>
      <c r="E51" s="1"/>
    </row>
    <row r="52" spans="4:5" ht="15.75" hidden="1" customHeight="1" x14ac:dyDescent="0.25">
      <c r="D52" s="1"/>
      <c r="E52" s="1"/>
    </row>
    <row r="53" spans="4:5" ht="15.75" hidden="1" customHeight="1" x14ac:dyDescent="0.25">
      <c r="D53" s="1"/>
      <c r="E53" s="1"/>
    </row>
    <row r="54" spans="4:5" ht="15.75" hidden="1" customHeight="1" x14ac:dyDescent="0.25">
      <c r="D54" s="1"/>
      <c r="E54" s="1"/>
    </row>
    <row r="55" spans="4:5" ht="15.75" hidden="1" customHeight="1" x14ac:dyDescent="0.25">
      <c r="D55" s="1"/>
      <c r="E55" s="1"/>
    </row>
    <row r="56" spans="4:5" ht="15.75" hidden="1" customHeight="1" x14ac:dyDescent="0.25">
      <c r="D56" s="1"/>
      <c r="E56" s="1"/>
    </row>
    <row r="57" spans="4:5" ht="15.75" hidden="1" customHeight="1" x14ac:dyDescent="0.25">
      <c r="D57" s="1"/>
      <c r="E57" s="1"/>
    </row>
    <row r="58" spans="4:5" ht="15.75" hidden="1" customHeight="1" x14ac:dyDescent="0.25">
      <c r="D58" s="1"/>
      <c r="E58" s="1"/>
    </row>
    <row r="59" spans="4:5" ht="15.75" hidden="1" customHeight="1" x14ac:dyDescent="0.25">
      <c r="D59" s="1"/>
      <c r="E59" s="1"/>
    </row>
    <row r="60" spans="4:5" ht="15.75" hidden="1" customHeight="1" x14ac:dyDescent="0.25">
      <c r="D60" s="1"/>
      <c r="E60" s="1"/>
    </row>
    <row r="61" spans="4:5" ht="15.75" hidden="1" customHeight="1" x14ac:dyDescent="0.25">
      <c r="D61" s="1"/>
      <c r="E61" s="1"/>
    </row>
    <row r="62" spans="4:5" ht="15.75" hidden="1" customHeight="1" x14ac:dyDescent="0.25">
      <c r="D62" s="1"/>
      <c r="E62" s="1"/>
    </row>
    <row r="63" spans="4:5" ht="15.75" hidden="1" customHeight="1" x14ac:dyDescent="0.25">
      <c r="D63" s="1"/>
      <c r="E63" s="1"/>
    </row>
    <row r="64" spans="4:5" ht="15.75" hidden="1" customHeight="1" x14ac:dyDescent="0.25">
      <c r="D64" s="1"/>
      <c r="E64" s="1"/>
    </row>
    <row r="65" spans="4:5" ht="15.75" hidden="1" customHeight="1" x14ac:dyDescent="0.25">
      <c r="D65" s="1"/>
      <c r="E65" s="1"/>
    </row>
    <row r="66" spans="4:5" ht="15.75" hidden="1" customHeight="1" x14ac:dyDescent="0.25">
      <c r="D66" s="1"/>
      <c r="E66" s="1"/>
    </row>
    <row r="67" spans="4:5" ht="15.75" hidden="1" customHeight="1" x14ac:dyDescent="0.25">
      <c r="D67" s="1"/>
      <c r="E67" s="1"/>
    </row>
    <row r="68" spans="4:5" ht="15.75" hidden="1" customHeight="1" x14ac:dyDescent="0.25">
      <c r="D68" s="1"/>
      <c r="E68" s="1"/>
    </row>
    <row r="69" spans="4:5" ht="15.75" hidden="1" customHeight="1" x14ac:dyDescent="0.25">
      <c r="D69" s="1"/>
      <c r="E69" s="1"/>
    </row>
    <row r="70" spans="4:5" ht="15.75" hidden="1" customHeight="1" x14ac:dyDescent="0.25">
      <c r="D70" s="1"/>
      <c r="E70" s="1"/>
    </row>
    <row r="71" spans="4:5" x14ac:dyDescent="0.25">
      <c r="D71" s="1"/>
      <c r="E71" s="1"/>
    </row>
    <row r="72" spans="4:5" x14ac:dyDescent="0.25">
      <c r="D72" s="1"/>
      <c r="E72" s="1"/>
    </row>
    <row r="73" spans="4:5" x14ac:dyDescent="0.25">
      <c r="D73" s="1"/>
      <c r="E73" s="1"/>
    </row>
    <row r="74" spans="4:5" x14ac:dyDescent="0.25">
      <c r="D74" s="1"/>
      <c r="E74" s="1"/>
    </row>
    <row r="75" spans="4:5" x14ac:dyDescent="0.25">
      <c r="D75" s="1"/>
      <c r="E75" s="1"/>
    </row>
    <row r="76" spans="4:5" x14ac:dyDescent="0.25">
      <c r="D76" s="1"/>
      <c r="E76" s="1"/>
    </row>
    <row r="77" spans="4:5" x14ac:dyDescent="0.25">
      <c r="D77" s="1"/>
      <c r="E77" s="1"/>
    </row>
    <row r="78" spans="4:5" x14ac:dyDescent="0.25">
      <c r="D78" s="1"/>
      <c r="E78" s="1"/>
    </row>
    <row r="79" spans="4:5" x14ac:dyDescent="0.25">
      <c r="D79" s="1"/>
      <c r="E79" s="1"/>
    </row>
    <row r="80" spans="4:5" x14ac:dyDescent="0.25">
      <c r="D80" s="1"/>
      <c r="E80" s="1"/>
    </row>
    <row r="81" spans="4:5" x14ac:dyDescent="0.25">
      <c r="D81" s="1"/>
      <c r="E81" s="1"/>
    </row>
    <row r="82" spans="4:5" x14ac:dyDescent="0.25">
      <c r="D82" s="1"/>
      <c r="E82" s="1"/>
    </row>
    <row r="83" spans="4:5" x14ac:dyDescent="0.25">
      <c r="D83" s="1"/>
      <c r="E83" s="1"/>
    </row>
    <row r="84" spans="4:5" x14ac:dyDescent="0.25">
      <c r="D84" s="1"/>
      <c r="E84" s="1"/>
    </row>
    <row r="85" spans="4:5" x14ac:dyDescent="0.25">
      <c r="D85" s="1"/>
      <c r="E85" s="1"/>
    </row>
    <row r="86" spans="4:5" x14ac:dyDescent="0.25">
      <c r="D86" s="1"/>
      <c r="E86" s="1"/>
    </row>
    <row r="87" spans="4:5" x14ac:dyDescent="0.25">
      <c r="D87" s="1"/>
      <c r="E87" s="1"/>
    </row>
    <row r="88" spans="4:5" x14ac:dyDescent="0.25">
      <c r="D88" s="1"/>
      <c r="E88" s="1"/>
    </row>
    <row r="89" spans="4:5" x14ac:dyDescent="0.25">
      <c r="D89" s="1"/>
      <c r="E89" s="1"/>
    </row>
    <row r="90" spans="4:5" x14ac:dyDescent="0.25">
      <c r="D90" s="1"/>
      <c r="E90" s="1"/>
    </row>
    <row r="91" spans="4:5" x14ac:dyDescent="0.25">
      <c r="D91" s="1"/>
      <c r="E91" s="1"/>
    </row>
    <row r="92" spans="4:5" x14ac:dyDescent="0.25">
      <c r="D92" s="1"/>
      <c r="E92" s="1"/>
    </row>
    <row r="93" spans="4:5" x14ac:dyDescent="0.25">
      <c r="D93" s="1"/>
      <c r="E93" s="1"/>
    </row>
    <row r="94" spans="4:5" x14ac:dyDescent="0.25">
      <c r="D94" s="1"/>
      <c r="E94" s="1"/>
    </row>
    <row r="95" spans="4:5" x14ac:dyDescent="0.25">
      <c r="D95" s="1"/>
      <c r="E95" s="1"/>
    </row>
    <row r="96" spans="4:5" x14ac:dyDescent="0.25">
      <c r="D96" s="1"/>
      <c r="E96" s="1"/>
    </row>
    <row r="97" spans="4:5" x14ac:dyDescent="0.25">
      <c r="D97" s="1"/>
      <c r="E97" s="1"/>
    </row>
    <row r="98" spans="4:5" x14ac:dyDescent="0.25">
      <c r="D98" s="1"/>
      <c r="E98" s="1"/>
    </row>
    <row r="99" spans="4:5" x14ac:dyDescent="0.25">
      <c r="D99" s="1"/>
      <c r="E99" s="1"/>
    </row>
    <row r="100" spans="4:5" x14ac:dyDescent="0.25">
      <c r="D100" s="1"/>
      <c r="E100" s="1"/>
    </row>
    <row r="101" spans="4:5" x14ac:dyDescent="0.25">
      <c r="D101" s="1"/>
      <c r="E101" s="1"/>
    </row>
    <row r="102" spans="4:5" x14ac:dyDescent="0.25">
      <c r="D102" s="1"/>
      <c r="E102" s="1"/>
    </row>
    <row r="103" spans="4:5" x14ac:dyDescent="0.25">
      <c r="D103" s="1"/>
      <c r="E103" s="1"/>
    </row>
    <row r="104" spans="4:5" x14ac:dyDescent="0.25">
      <c r="D104" s="1"/>
      <c r="E104" s="1"/>
    </row>
    <row r="105" spans="4:5" x14ac:dyDescent="0.25">
      <c r="D105" s="1"/>
      <c r="E105" s="1"/>
    </row>
    <row r="106" spans="4:5" x14ac:dyDescent="0.25">
      <c r="D106" s="1"/>
      <c r="E106" s="1"/>
    </row>
    <row r="107" spans="4:5" x14ac:dyDescent="0.25">
      <c r="D107" s="1"/>
      <c r="E107" s="1"/>
    </row>
    <row r="108" spans="4:5" x14ac:dyDescent="0.25">
      <c r="D108" s="1"/>
      <c r="E108" s="1"/>
    </row>
    <row r="109" spans="4:5" x14ac:dyDescent="0.25">
      <c r="D109" s="1"/>
      <c r="E109" s="1"/>
    </row>
    <row r="110" spans="4:5" x14ac:dyDescent="0.25">
      <c r="D110" s="1"/>
      <c r="E110" s="1"/>
    </row>
    <row r="111" spans="4:5" x14ac:dyDescent="0.25">
      <c r="D111" s="1"/>
      <c r="E111" s="1"/>
    </row>
    <row r="112" spans="4:5" x14ac:dyDescent="0.25">
      <c r="D112" s="1"/>
      <c r="E112" s="1"/>
    </row>
    <row r="113" spans="4:5" x14ac:dyDescent="0.25">
      <c r="D113" s="1"/>
      <c r="E113" s="1"/>
    </row>
    <row r="114" spans="4:5" x14ac:dyDescent="0.25">
      <c r="D114" s="1"/>
      <c r="E114" s="1"/>
    </row>
    <row r="115" spans="4:5" x14ac:dyDescent="0.25">
      <c r="D115" s="1"/>
      <c r="E115" s="1"/>
    </row>
    <row r="116" spans="4:5" x14ac:dyDescent="0.25">
      <c r="D116" s="1"/>
      <c r="E116" s="1"/>
    </row>
    <row r="117" spans="4:5" x14ac:dyDescent="0.25">
      <c r="D117" s="1"/>
      <c r="E117" s="1"/>
    </row>
    <row r="118" spans="4:5" x14ac:dyDescent="0.25">
      <c r="D118" s="1"/>
      <c r="E118" s="1"/>
    </row>
    <row r="119" spans="4:5" x14ac:dyDescent="0.25">
      <c r="D119" s="1"/>
      <c r="E119" s="1"/>
    </row>
    <row r="120" spans="4:5" x14ac:dyDescent="0.25">
      <c r="D120" s="1"/>
      <c r="E120" s="1"/>
    </row>
    <row r="121" spans="4:5" x14ac:dyDescent="0.25">
      <c r="D121" s="1"/>
      <c r="E121" s="1"/>
    </row>
    <row r="122" spans="4:5" x14ac:dyDescent="0.25">
      <c r="D122" s="1"/>
      <c r="E122" s="1"/>
    </row>
    <row r="123" spans="4:5" x14ac:dyDescent="0.25">
      <c r="D123" s="1"/>
      <c r="E123" s="1"/>
    </row>
    <row r="124" spans="4:5" x14ac:dyDescent="0.25">
      <c r="D124" s="1"/>
      <c r="E124" s="1"/>
    </row>
    <row r="125" spans="4:5" x14ac:dyDescent="0.25">
      <c r="D125" s="1"/>
      <c r="E125" s="1"/>
    </row>
    <row r="126" spans="4:5" x14ac:dyDescent="0.25">
      <c r="D126" s="1"/>
      <c r="E126" s="1"/>
    </row>
    <row r="127" spans="4:5" x14ac:dyDescent="0.25">
      <c r="D127" s="1"/>
      <c r="E127" s="1"/>
    </row>
    <row r="128" spans="4:5" x14ac:dyDescent="0.25">
      <c r="D128" s="1"/>
      <c r="E128" s="1"/>
    </row>
    <row r="129" spans="4:5" x14ac:dyDescent="0.25">
      <c r="D129" s="1"/>
      <c r="E129" s="1"/>
    </row>
    <row r="130" spans="4:5" x14ac:dyDescent="0.25">
      <c r="D130" s="1"/>
      <c r="E130" s="1"/>
    </row>
    <row r="131" spans="4:5" x14ac:dyDescent="0.25">
      <c r="D131" s="1"/>
      <c r="E131" s="1"/>
    </row>
    <row r="132" spans="4:5" x14ac:dyDescent="0.25">
      <c r="D132" s="1"/>
      <c r="E132" s="1"/>
    </row>
    <row r="133" spans="4:5" x14ac:dyDescent="0.25">
      <c r="D133" s="1"/>
      <c r="E133" s="1"/>
    </row>
    <row r="134" spans="4:5" x14ac:dyDescent="0.25">
      <c r="D134" s="1"/>
      <c r="E134" s="1"/>
    </row>
    <row r="135" spans="4:5" x14ac:dyDescent="0.25">
      <c r="D135" s="1"/>
      <c r="E135" s="1"/>
    </row>
    <row r="136" spans="4:5" x14ac:dyDescent="0.25">
      <c r="D136" s="1"/>
      <c r="E136" s="1"/>
    </row>
    <row r="137" spans="4:5" x14ac:dyDescent="0.25">
      <c r="D137" s="1"/>
      <c r="E137" s="1"/>
    </row>
    <row r="138" spans="4:5" x14ac:dyDescent="0.25">
      <c r="D138" s="1"/>
      <c r="E138" s="1"/>
    </row>
    <row r="139" spans="4:5" x14ac:dyDescent="0.25">
      <c r="D139" s="1"/>
      <c r="E139" s="1"/>
    </row>
    <row r="140" spans="4:5" x14ac:dyDescent="0.25">
      <c r="D140" s="1"/>
      <c r="E140" s="1"/>
    </row>
    <row r="141" spans="4:5" x14ac:dyDescent="0.25">
      <c r="D141" s="1"/>
      <c r="E141" s="1"/>
    </row>
    <row r="142" spans="4:5" x14ac:dyDescent="0.25">
      <c r="D142" s="1"/>
      <c r="E142" s="1"/>
    </row>
    <row r="143" spans="4:5" x14ac:dyDescent="0.25">
      <c r="D143" s="1"/>
      <c r="E143" s="1"/>
    </row>
    <row r="144" spans="4:5" x14ac:dyDescent="0.25">
      <c r="D144" s="1"/>
      <c r="E144" s="1"/>
    </row>
    <row r="145" spans="4:5" x14ac:dyDescent="0.25">
      <c r="D145" s="1"/>
      <c r="E145" s="1"/>
    </row>
    <row r="146" spans="4:5" x14ac:dyDescent="0.25">
      <c r="D146" s="1"/>
      <c r="E146" s="1"/>
    </row>
    <row r="147" spans="4:5" x14ac:dyDescent="0.25">
      <c r="D147" s="1"/>
      <c r="E147" s="1"/>
    </row>
    <row r="148" spans="4:5" x14ac:dyDescent="0.25">
      <c r="D148" s="1"/>
      <c r="E148" s="1"/>
    </row>
    <row r="149" spans="4:5" x14ac:dyDescent="0.25">
      <c r="D149" s="1"/>
      <c r="E149" s="1"/>
    </row>
    <row r="150" spans="4:5" x14ac:dyDescent="0.25">
      <c r="D150" s="1"/>
      <c r="E150" s="1"/>
    </row>
    <row r="151" spans="4:5" x14ac:dyDescent="0.25">
      <c r="D151" s="1"/>
      <c r="E151" s="1"/>
    </row>
    <row r="152" spans="4:5" x14ac:dyDescent="0.25">
      <c r="D152" s="1"/>
      <c r="E152" s="1"/>
    </row>
    <row r="153" spans="4:5" x14ac:dyDescent="0.25">
      <c r="D153" s="1"/>
      <c r="E153" s="1"/>
    </row>
    <row r="154" spans="4:5" x14ac:dyDescent="0.25">
      <c r="D154" s="1"/>
      <c r="E154" s="1"/>
    </row>
    <row r="155" spans="4:5" x14ac:dyDescent="0.25">
      <c r="D155" s="1"/>
      <c r="E155" s="1"/>
    </row>
    <row r="156" spans="4:5" x14ac:dyDescent="0.25">
      <c r="D156" s="1"/>
      <c r="E156" s="1"/>
    </row>
    <row r="157" spans="4:5" x14ac:dyDescent="0.25">
      <c r="D157" s="1"/>
      <c r="E157" s="1"/>
    </row>
    <row r="158" spans="4:5" x14ac:dyDescent="0.25">
      <c r="D158" s="1"/>
      <c r="E158" s="1"/>
    </row>
    <row r="159" spans="4:5" x14ac:dyDescent="0.25">
      <c r="D159" s="1"/>
      <c r="E159" s="1"/>
    </row>
    <row r="160" spans="4:5" x14ac:dyDescent="0.25">
      <c r="D160" s="1"/>
      <c r="E160" s="1"/>
    </row>
    <row r="161" spans="4:5" x14ac:dyDescent="0.25">
      <c r="D161" s="1"/>
      <c r="E161" s="1"/>
    </row>
    <row r="162" spans="4:5" x14ac:dyDescent="0.25">
      <c r="D162" s="1"/>
      <c r="E162" s="1"/>
    </row>
    <row r="163" spans="4:5" x14ac:dyDescent="0.25">
      <c r="D163" s="1"/>
      <c r="E163" s="1"/>
    </row>
    <row r="164" spans="4:5" x14ac:dyDescent="0.25">
      <c r="D164" s="1"/>
      <c r="E164" s="1"/>
    </row>
    <row r="165" spans="4:5" x14ac:dyDescent="0.25">
      <c r="D165" s="1"/>
      <c r="E165" s="1"/>
    </row>
    <row r="166" spans="4:5" x14ac:dyDescent="0.25">
      <c r="D166" s="1"/>
      <c r="E166" s="1"/>
    </row>
    <row r="167" spans="4:5" x14ac:dyDescent="0.25">
      <c r="D167" s="1"/>
      <c r="E167" s="1"/>
    </row>
    <row r="168" spans="4:5" x14ac:dyDescent="0.25">
      <c r="D168" s="1"/>
      <c r="E168" s="1"/>
    </row>
    <row r="169" spans="4:5" x14ac:dyDescent="0.25">
      <c r="D169" s="1"/>
      <c r="E169" s="1"/>
    </row>
    <row r="170" spans="4:5" x14ac:dyDescent="0.25">
      <c r="D170" s="1"/>
      <c r="E170" s="1"/>
    </row>
    <row r="171" spans="4:5" x14ac:dyDescent="0.25">
      <c r="D171" s="1"/>
      <c r="E171" s="1"/>
    </row>
    <row r="172" spans="4:5" x14ac:dyDescent="0.25">
      <c r="D172" s="1"/>
      <c r="E172" s="1"/>
    </row>
    <row r="173" spans="4:5" x14ac:dyDescent="0.25">
      <c r="D173" s="1"/>
      <c r="E173" s="1"/>
    </row>
    <row r="174" spans="4:5" x14ac:dyDescent="0.25">
      <c r="D174" s="1"/>
      <c r="E174" s="1"/>
    </row>
    <row r="175" spans="4:5" x14ac:dyDescent="0.25">
      <c r="D175" s="1"/>
      <c r="E175" s="1"/>
    </row>
    <row r="176" spans="4:5" x14ac:dyDescent="0.25">
      <c r="D176" s="1"/>
      <c r="E176" s="1"/>
    </row>
    <row r="177" spans="4:5" x14ac:dyDescent="0.25">
      <c r="D177" s="1"/>
      <c r="E177" s="1"/>
    </row>
    <row r="178" spans="4:5" x14ac:dyDescent="0.25">
      <c r="D178" s="1"/>
      <c r="E178" s="1"/>
    </row>
    <row r="179" spans="4:5" x14ac:dyDescent="0.25">
      <c r="D179" s="1"/>
      <c r="E179" s="1"/>
    </row>
    <row r="180" spans="4:5" x14ac:dyDescent="0.25">
      <c r="D180" s="1"/>
      <c r="E180" s="1"/>
    </row>
    <row r="181" spans="4:5" x14ac:dyDescent="0.25">
      <c r="D181" s="1"/>
      <c r="E181" s="1"/>
    </row>
    <row r="182" spans="4:5" x14ac:dyDescent="0.25">
      <c r="D182" s="1"/>
      <c r="E182" s="1"/>
    </row>
    <row r="183" spans="4:5" x14ac:dyDescent="0.25">
      <c r="D183" s="1"/>
      <c r="E183" s="1"/>
    </row>
    <row r="184" spans="4:5" x14ac:dyDescent="0.25">
      <c r="D184" s="1"/>
      <c r="E184" s="1"/>
    </row>
    <row r="185" spans="4:5" x14ac:dyDescent="0.25">
      <c r="D185" s="1"/>
      <c r="E185" s="1"/>
    </row>
    <row r="186" spans="4:5" x14ac:dyDescent="0.25">
      <c r="D186" s="1"/>
      <c r="E186" s="1"/>
    </row>
    <row r="187" spans="4:5" x14ac:dyDescent="0.25">
      <c r="D187" s="1"/>
      <c r="E187" s="1"/>
    </row>
    <row r="188" spans="4:5" x14ac:dyDescent="0.25">
      <c r="D188" s="1"/>
      <c r="E188" s="1"/>
    </row>
    <row r="189" spans="4:5" x14ac:dyDescent="0.25">
      <c r="D189" s="1"/>
      <c r="E189" s="1"/>
    </row>
    <row r="190" spans="4:5" x14ac:dyDescent="0.25">
      <c r="D190" s="1"/>
      <c r="E190" s="1"/>
    </row>
    <row r="191" spans="4:5" x14ac:dyDescent="0.25">
      <c r="D191" s="1"/>
      <c r="E191" s="1"/>
    </row>
    <row r="192" spans="4:5" x14ac:dyDescent="0.25">
      <c r="D192" s="1"/>
      <c r="E192" s="1"/>
    </row>
    <row r="193" spans="4:5" x14ac:dyDescent="0.25">
      <c r="D193" s="1"/>
      <c r="E193" s="1"/>
    </row>
    <row r="194" spans="4:5" x14ac:dyDescent="0.25">
      <c r="D194" s="1"/>
      <c r="E194" s="1"/>
    </row>
    <row r="195" spans="4:5" x14ac:dyDescent="0.25">
      <c r="D195" s="1"/>
      <c r="E195" s="1"/>
    </row>
    <row r="196" spans="4:5" x14ac:dyDescent="0.25">
      <c r="D196" s="1"/>
      <c r="E196" s="1"/>
    </row>
    <row r="197" spans="4:5" x14ac:dyDescent="0.25">
      <c r="D197" s="1"/>
      <c r="E197" s="1"/>
    </row>
    <row r="198" spans="4:5" x14ac:dyDescent="0.25">
      <c r="D198" s="1"/>
      <c r="E198" s="1"/>
    </row>
    <row r="199" spans="4:5" x14ac:dyDescent="0.25">
      <c r="D199" s="1"/>
      <c r="E199" s="1"/>
    </row>
    <row r="200" spans="4:5" x14ac:dyDescent="0.25">
      <c r="D200" s="1"/>
      <c r="E200" s="1"/>
    </row>
    <row r="201" spans="4:5" x14ac:dyDescent="0.25">
      <c r="D201" s="1"/>
      <c r="E201" s="1"/>
    </row>
    <row r="202" spans="4:5" x14ac:dyDescent="0.25">
      <c r="D202" s="1"/>
      <c r="E202" s="1"/>
    </row>
    <row r="203" spans="4:5" x14ac:dyDescent="0.25">
      <c r="D203" s="1"/>
      <c r="E203" s="1"/>
    </row>
    <row r="204" spans="4:5" x14ac:dyDescent="0.25">
      <c r="D204" s="1"/>
      <c r="E204" s="1"/>
    </row>
    <row r="205" spans="4:5" x14ac:dyDescent="0.25">
      <c r="D205" s="1"/>
      <c r="E205" s="1"/>
    </row>
    <row r="206" spans="4:5" x14ac:dyDescent="0.25">
      <c r="D206" s="1"/>
      <c r="E206" s="1"/>
    </row>
    <row r="207" spans="4:5" x14ac:dyDescent="0.25">
      <c r="D207" s="1"/>
      <c r="E207" s="1"/>
    </row>
    <row r="208" spans="4:5" x14ac:dyDescent="0.25">
      <c r="D208" s="1"/>
      <c r="E208" s="1"/>
    </row>
    <row r="209" spans="4:5" x14ac:dyDescent="0.25">
      <c r="D209" s="1"/>
      <c r="E209" s="1"/>
    </row>
    <row r="210" spans="4:5" x14ac:dyDescent="0.25">
      <c r="D210" s="1"/>
      <c r="E210" s="1"/>
    </row>
    <row r="211" spans="4:5" x14ac:dyDescent="0.25">
      <c r="D211" s="1"/>
      <c r="E211" s="1"/>
    </row>
    <row r="212" spans="4:5" x14ac:dyDescent="0.25">
      <c r="D212" s="1"/>
      <c r="E212" s="1"/>
    </row>
    <row r="213" spans="4:5" x14ac:dyDescent="0.25">
      <c r="D213" s="1"/>
      <c r="E213" s="1"/>
    </row>
    <row r="214" spans="4:5" x14ac:dyDescent="0.25">
      <c r="D214" s="1"/>
      <c r="E214" s="1"/>
    </row>
    <row r="215" spans="4:5" x14ac:dyDescent="0.25">
      <c r="D215" s="1"/>
      <c r="E215" s="1"/>
    </row>
    <row r="216" spans="4:5" x14ac:dyDescent="0.25">
      <c r="D216" s="1"/>
      <c r="E216" s="1"/>
    </row>
    <row r="217" spans="4:5" x14ac:dyDescent="0.25">
      <c r="D217" s="1"/>
      <c r="E217" s="1"/>
    </row>
    <row r="218" spans="4:5" x14ac:dyDescent="0.25">
      <c r="D218" s="1"/>
      <c r="E218" s="1"/>
    </row>
    <row r="219" spans="4:5" x14ac:dyDescent="0.25">
      <c r="D219" s="1"/>
      <c r="E219" s="1"/>
    </row>
    <row r="220" spans="4:5" x14ac:dyDescent="0.25">
      <c r="D220" s="1"/>
      <c r="E220" s="1"/>
    </row>
    <row r="221" spans="4:5" x14ac:dyDescent="0.25">
      <c r="D221" s="1"/>
      <c r="E221" s="1"/>
    </row>
    <row r="222" spans="4:5" x14ac:dyDescent="0.25">
      <c r="D222" s="1"/>
      <c r="E222" s="1"/>
    </row>
    <row r="223" spans="4:5" x14ac:dyDescent="0.25">
      <c r="D223" s="1"/>
      <c r="E223" s="1"/>
    </row>
    <row r="224" spans="4:5" x14ac:dyDescent="0.25">
      <c r="D224" s="1"/>
      <c r="E224" s="1"/>
    </row>
    <row r="225" spans="4:5" x14ac:dyDescent="0.25">
      <c r="D225" s="1"/>
      <c r="E225" s="1"/>
    </row>
    <row r="226" spans="4:5" x14ac:dyDescent="0.25">
      <c r="D226" s="1"/>
      <c r="E226" s="1"/>
    </row>
    <row r="227" spans="4:5" x14ac:dyDescent="0.25">
      <c r="D227" s="1"/>
      <c r="E227" s="1"/>
    </row>
    <row r="228" spans="4:5" x14ac:dyDescent="0.25">
      <c r="D228" s="1"/>
      <c r="E228" s="1"/>
    </row>
    <row r="229" spans="4:5" x14ac:dyDescent="0.25">
      <c r="D229" s="1"/>
      <c r="E229" s="1"/>
    </row>
    <row r="230" spans="4:5" x14ac:dyDescent="0.25">
      <c r="D230" s="1"/>
      <c r="E230" s="1"/>
    </row>
    <row r="231" spans="4:5" x14ac:dyDescent="0.25">
      <c r="D231" s="1"/>
      <c r="E231" s="1"/>
    </row>
    <row r="232" spans="4:5" x14ac:dyDescent="0.25">
      <c r="D232" s="1"/>
      <c r="E232" s="1"/>
    </row>
    <row r="233" spans="4:5" x14ac:dyDescent="0.25">
      <c r="D233" s="1"/>
      <c r="E233" s="1"/>
    </row>
    <row r="234" spans="4:5" x14ac:dyDescent="0.25">
      <c r="D234" s="1"/>
      <c r="E234" s="1"/>
    </row>
    <row r="235" spans="4:5" x14ac:dyDescent="0.25">
      <c r="D235" s="1"/>
      <c r="E235" s="1"/>
    </row>
    <row r="236" spans="4:5" x14ac:dyDescent="0.25">
      <c r="D236" s="1"/>
      <c r="E236" s="1"/>
    </row>
    <row r="237" spans="4:5" x14ac:dyDescent="0.25">
      <c r="D237" s="1"/>
      <c r="E237" s="1"/>
    </row>
    <row r="238" spans="4:5" x14ac:dyDescent="0.25">
      <c r="D238" s="1"/>
      <c r="E238" s="1"/>
    </row>
    <row r="239" spans="4:5" x14ac:dyDescent="0.25">
      <c r="D239" s="1"/>
      <c r="E239" s="1"/>
    </row>
    <row r="240" spans="4:5" x14ac:dyDescent="0.25">
      <c r="D240" s="1"/>
      <c r="E240" s="1"/>
    </row>
    <row r="241" spans="4:5" x14ac:dyDescent="0.25">
      <c r="D241" s="1"/>
      <c r="E241" s="1"/>
    </row>
    <row r="242" spans="4:5" x14ac:dyDescent="0.25">
      <c r="D242" s="1"/>
      <c r="E242" s="1"/>
    </row>
    <row r="243" spans="4:5" x14ac:dyDescent="0.25">
      <c r="D243" s="1"/>
      <c r="E243" s="1"/>
    </row>
    <row r="244" spans="4:5" x14ac:dyDescent="0.25">
      <c r="D244" s="1"/>
      <c r="E244" s="1"/>
    </row>
    <row r="245" spans="4:5" x14ac:dyDescent="0.25">
      <c r="D245" s="1"/>
      <c r="E245" s="1"/>
    </row>
    <row r="246" spans="4:5" x14ac:dyDescent="0.25">
      <c r="D246" s="1"/>
      <c r="E246" s="1"/>
    </row>
    <row r="247" spans="4:5" x14ac:dyDescent="0.25">
      <c r="D247" s="1"/>
      <c r="E247" s="1"/>
    </row>
    <row r="248" spans="4:5" x14ac:dyDescent="0.25">
      <c r="D248" s="1"/>
      <c r="E248" s="1"/>
    </row>
    <row r="249" spans="4:5" x14ac:dyDescent="0.25">
      <c r="D249" s="1"/>
      <c r="E249" s="1"/>
    </row>
    <row r="250" spans="4:5" x14ac:dyDescent="0.25">
      <c r="D250" s="1"/>
      <c r="E250" s="1"/>
    </row>
    <row r="251" spans="4:5" x14ac:dyDescent="0.25">
      <c r="D251" s="1"/>
      <c r="E251" s="1"/>
    </row>
    <row r="252" spans="4:5" x14ac:dyDescent="0.25">
      <c r="D252" s="1"/>
      <c r="E252" s="1"/>
    </row>
    <row r="253" spans="4:5" x14ac:dyDescent="0.25">
      <c r="D253" s="1"/>
      <c r="E253" s="1"/>
    </row>
    <row r="254" spans="4:5" x14ac:dyDescent="0.25">
      <c r="D254" s="1"/>
      <c r="E254" s="1"/>
    </row>
    <row r="255" spans="4:5" x14ac:dyDescent="0.25">
      <c r="D255" s="1"/>
      <c r="E255" s="1"/>
    </row>
    <row r="256" spans="4:5" x14ac:dyDescent="0.25">
      <c r="D256" s="1"/>
      <c r="E256" s="1"/>
    </row>
    <row r="257" spans="4:5" x14ac:dyDescent="0.25">
      <c r="D257" s="1"/>
      <c r="E257" s="1"/>
    </row>
    <row r="258" spans="4:5" x14ac:dyDescent="0.25">
      <c r="D258" s="1"/>
      <c r="E258" s="1"/>
    </row>
    <row r="259" spans="4:5" x14ac:dyDescent="0.25">
      <c r="D259" s="1"/>
      <c r="E259" s="1"/>
    </row>
    <row r="260" spans="4:5" x14ac:dyDescent="0.25">
      <c r="D260" s="1"/>
      <c r="E260" s="1"/>
    </row>
    <row r="261" spans="4:5" x14ac:dyDescent="0.25">
      <c r="D261" s="1"/>
      <c r="E261" s="1"/>
    </row>
    <row r="262" spans="4:5" x14ac:dyDescent="0.25">
      <c r="D262" s="1"/>
      <c r="E262" s="1"/>
    </row>
    <row r="263" spans="4:5" x14ac:dyDescent="0.25">
      <c r="D263" s="1"/>
      <c r="E263" s="1"/>
    </row>
    <row r="264" spans="4:5" x14ac:dyDescent="0.25">
      <c r="D264" s="1"/>
      <c r="E264" s="1"/>
    </row>
    <row r="265" spans="4:5" x14ac:dyDescent="0.25">
      <c r="D265" s="1"/>
      <c r="E265" s="1"/>
    </row>
    <row r="266" spans="4:5" x14ac:dyDescent="0.25">
      <c r="D266" s="1"/>
      <c r="E266" s="1"/>
    </row>
    <row r="267" spans="4:5" x14ac:dyDescent="0.25">
      <c r="D267" s="1"/>
      <c r="E267" s="1"/>
    </row>
    <row r="268" spans="4:5" x14ac:dyDescent="0.25">
      <c r="D268" s="1"/>
      <c r="E268" s="1"/>
    </row>
    <row r="269" spans="4:5" x14ac:dyDescent="0.25">
      <c r="D269" s="1"/>
      <c r="E269" s="1"/>
    </row>
    <row r="270" spans="4:5" x14ac:dyDescent="0.25">
      <c r="D270" s="1"/>
      <c r="E270" s="1"/>
    </row>
    <row r="271" spans="4:5" x14ac:dyDescent="0.25">
      <c r="D271" s="1"/>
      <c r="E271" s="1"/>
    </row>
    <row r="272" spans="4:5" x14ac:dyDescent="0.25">
      <c r="D272" s="1"/>
      <c r="E272" s="1"/>
    </row>
    <row r="273" spans="4:5" x14ac:dyDescent="0.25">
      <c r="D273" s="1"/>
      <c r="E273" s="1"/>
    </row>
    <row r="274" spans="4:5" x14ac:dyDescent="0.25">
      <c r="D274" s="1"/>
      <c r="E274" s="1"/>
    </row>
    <row r="275" spans="4:5" x14ac:dyDescent="0.25">
      <c r="D275" s="1"/>
      <c r="E275" s="1"/>
    </row>
    <row r="276" spans="4:5" x14ac:dyDescent="0.25">
      <c r="D276" s="1"/>
      <c r="E276" s="1"/>
    </row>
    <row r="277" spans="4:5" x14ac:dyDescent="0.25">
      <c r="D277" s="1"/>
      <c r="E277" s="1"/>
    </row>
    <row r="278" spans="4:5" x14ac:dyDescent="0.25">
      <c r="D278" s="1"/>
      <c r="E278" s="1"/>
    </row>
    <row r="279" spans="4:5" x14ac:dyDescent="0.25">
      <c r="D279" s="1"/>
      <c r="E279" s="1"/>
    </row>
    <row r="280" spans="4:5" x14ac:dyDescent="0.25">
      <c r="D280" s="1"/>
      <c r="E280" s="1"/>
    </row>
    <row r="281" spans="4:5" x14ac:dyDescent="0.25">
      <c r="D281" s="1"/>
      <c r="E281" s="1"/>
    </row>
    <row r="282" spans="4:5" x14ac:dyDescent="0.25">
      <c r="D282" s="1"/>
      <c r="E282" s="1"/>
    </row>
    <row r="283" spans="4:5" x14ac:dyDescent="0.25">
      <c r="D283" s="1"/>
      <c r="E283" s="1"/>
    </row>
    <row r="284" spans="4:5" x14ac:dyDescent="0.25">
      <c r="D284" s="1"/>
      <c r="E284" s="1"/>
    </row>
    <row r="285" spans="4:5" x14ac:dyDescent="0.25">
      <c r="D285" s="1"/>
      <c r="E285" s="1"/>
    </row>
    <row r="286" spans="4:5" x14ac:dyDescent="0.25">
      <c r="D286" s="1"/>
      <c r="E286" s="1"/>
    </row>
    <row r="287" spans="4:5" x14ac:dyDescent="0.25">
      <c r="D287" s="1"/>
      <c r="E287" s="1"/>
    </row>
    <row r="288" spans="4:5" x14ac:dyDescent="0.25">
      <c r="D288" s="1"/>
      <c r="E288" s="1"/>
    </row>
    <row r="289" spans="4:5" x14ac:dyDescent="0.25">
      <c r="D289" s="1"/>
      <c r="E289" s="1"/>
    </row>
    <row r="290" spans="4:5" x14ac:dyDescent="0.25">
      <c r="D290" s="1"/>
      <c r="E290" s="1"/>
    </row>
    <row r="291" spans="4:5" x14ac:dyDescent="0.25">
      <c r="D291" s="1"/>
      <c r="E291" s="1"/>
    </row>
    <row r="292" spans="4:5" x14ac:dyDescent="0.25">
      <c r="D292" s="1"/>
      <c r="E292" s="1"/>
    </row>
    <row r="293" spans="4:5" x14ac:dyDescent="0.25">
      <c r="D293" s="1"/>
      <c r="E293" s="1"/>
    </row>
    <row r="294" spans="4:5" x14ac:dyDescent="0.25">
      <c r="D294" s="1"/>
      <c r="E294" s="1"/>
    </row>
    <row r="295" spans="4:5" x14ac:dyDescent="0.25">
      <c r="D295" s="1"/>
      <c r="E295" s="1"/>
    </row>
    <row r="296" spans="4:5" x14ac:dyDescent="0.25">
      <c r="D296" s="1"/>
      <c r="E296" s="1"/>
    </row>
    <row r="297" spans="4:5" x14ac:dyDescent="0.25">
      <c r="D297" s="1"/>
      <c r="E297" s="1"/>
    </row>
    <row r="298" spans="4:5" x14ac:dyDescent="0.25">
      <c r="D298" s="1"/>
      <c r="E298" s="1"/>
    </row>
    <row r="299" spans="4:5" x14ac:dyDescent="0.25">
      <c r="D299" s="1"/>
      <c r="E299" s="1"/>
    </row>
    <row r="300" spans="4:5" x14ac:dyDescent="0.25">
      <c r="D300" s="1"/>
      <c r="E300" s="1"/>
    </row>
    <row r="301" spans="4:5" x14ac:dyDescent="0.25">
      <c r="D301" s="1"/>
      <c r="E301" s="1"/>
    </row>
    <row r="302" spans="4:5" x14ac:dyDescent="0.25">
      <c r="D302" s="1"/>
      <c r="E302" s="1"/>
    </row>
    <row r="303" spans="4:5" x14ac:dyDescent="0.25">
      <c r="D303" s="1"/>
      <c r="E303" s="1"/>
    </row>
    <row r="304" spans="4:5" x14ac:dyDescent="0.25">
      <c r="D304" s="1"/>
      <c r="E304" s="1"/>
    </row>
    <row r="305" spans="4:5" x14ac:dyDescent="0.25">
      <c r="D305" s="1"/>
      <c r="E305" s="1"/>
    </row>
    <row r="306" spans="4:5" x14ac:dyDescent="0.25">
      <c r="D306" s="1"/>
      <c r="E306" s="1"/>
    </row>
    <row r="307" spans="4:5" x14ac:dyDescent="0.25">
      <c r="D307" s="1"/>
      <c r="E307" s="1"/>
    </row>
    <row r="308" spans="4:5" x14ac:dyDescent="0.25">
      <c r="D308" s="1"/>
      <c r="E308" s="1"/>
    </row>
    <row r="309" spans="4:5" x14ac:dyDescent="0.25">
      <c r="D309" s="1"/>
      <c r="E309" s="1"/>
    </row>
    <row r="310" spans="4:5" x14ac:dyDescent="0.25">
      <c r="D310" s="1"/>
      <c r="E310" s="1"/>
    </row>
    <row r="311" spans="4:5" x14ac:dyDescent="0.25">
      <c r="D311" s="1"/>
      <c r="E311" s="1"/>
    </row>
    <row r="312" spans="4:5" x14ac:dyDescent="0.25">
      <c r="D312" s="1"/>
      <c r="E312" s="1"/>
    </row>
    <row r="313" spans="4:5" x14ac:dyDescent="0.25">
      <c r="D313" s="1"/>
      <c r="E313" s="1"/>
    </row>
    <row r="314" spans="4:5" x14ac:dyDescent="0.25">
      <c r="D314" s="1"/>
      <c r="E314" s="1"/>
    </row>
    <row r="315" spans="4:5" x14ac:dyDescent="0.25">
      <c r="D315" s="1"/>
      <c r="E315" s="1"/>
    </row>
    <row r="316" spans="4:5" x14ac:dyDescent="0.25">
      <c r="D316" s="1"/>
      <c r="E316" s="1"/>
    </row>
    <row r="317" spans="4:5" x14ac:dyDescent="0.25">
      <c r="D317" s="1"/>
      <c r="E317" s="1"/>
    </row>
    <row r="318" spans="4:5" x14ac:dyDescent="0.25">
      <c r="D318" s="1"/>
      <c r="E318" s="1"/>
    </row>
    <row r="319" spans="4:5" x14ac:dyDescent="0.25">
      <c r="D319" s="1"/>
      <c r="E319" s="1"/>
    </row>
    <row r="320" spans="4:5" x14ac:dyDescent="0.25">
      <c r="D320" s="1"/>
      <c r="E320" s="1"/>
    </row>
    <row r="321" spans="4:5" x14ac:dyDescent="0.25">
      <c r="D321" s="1"/>
      <c r="E321" s="1"/>
    </row>
    <row r="322" spans="4:5" x14ac:dyDescent="0.25">
      <c r="D322" s="1"/>
      <c r="E322" s="1"/>
    </row>
    <row r="323" spans="4:5" x14ac:dyDescent="0.25">
      <c r="D323" s="1"/>
      <c r="E323" s="1"/>
    </row>
    <row r="324" spans="4:5" x14ac:dyDescent="0.25">
      <c r="D324" s="1"/>
      <c r="E324" s="1"/>
    </row>
    <row r="325" spans="4:5" x14ac:dyDescent="0.25">
      <c r="D325" s="1"/>
      <c r="E325" s="1"/>
    </row>
    <row r="326" spans="4:5" x14ac:dyDescent="0.25">
      <c r="D326" s="1"/>
      <c r="E326" s="1"/>
    </row>
    <row r="327" spans="4:5" x14ac:dyDescent="0.25">
      <c r="D327" s="1"/>
      <c r="E327" s="1"/>
    </row>
    <row r="328" spans="4:5" x14ac:dyDescent="0.25">
      <c r="D328" s="1"/>
      <c r="E328" s="1"/>
    </row>
    <row r="329" spans="4:5" x14ac:dyDescent="0.25">
      <c r="D329" s="1"/>
      <c r="E329" s="1"/>
    </row>
    <row r="330" spans="4:5" x14ac:dyDescent="0.25">
      <c r="D330" s="1"/>
      <c r="E330" s="1"/>
    </row>
    <row r="331" spans="4:5" x14ac:dyDescent="0.25">
      <c r="D331" s="1"/>
      <c r="E331" s="1"/>
    </row>
    <row r="332" spans="4:5" x14ac:dyDescent="0.25">
      <c r="D332" s="1"/>
      <c r="E332" s="1"/>
    </row>
    <row r="333" spans="4:5" x14ac:dyDescent="0.25">
      <c r="D333" s="1"/>
      <c r="E333" s="1"/>
    </row>
    <row r="334" spans="4:5" x14ac:dyDescent="0.25">
      <c r="D334" s="1"/>
      <c r="E334" s="1"/>
    </row>
    <row r="335" spans="4:5" x14ac:dyDescent="0.25">
      <c r="D335" s="1"/>
      <c r="E335" s="1"/>
    </row>
    <row r="336" spans="4:5" x14ac:dyDescent="0.25">
      <c r="D336" s="1"/>
      <c r="E336" s="1"/>
    </row>
    <row r="337" spans="4:5" x14ac:dyDescent="0.25">
      <c r="D337" s="1"/>
      <c r="E337" s="1"/>
    </row>
    <row r="338" spans="4:5" x14ac:dyDescent="0.25">
      <c r="D338" s="1"/>
      <c r="E338" s="1"/>
    </row>
    <row r="339" spans="4:5" x14ac:dyDescent="0.25">
      <c r="D339" s="1"/>
      <c r="E339" s="1"/>
    </row>
    <row r="340" spans="4:5" x14ac:dyDescent="0.25">
      <c r="D340" s="1"/>
      <c r="E340" s="1"/>
    </row>
    <row r="341" spans="4:5" x14ac:dyDescent="0.25">
      <c r="D341" s="1"/>
      <c r="E341" s="1"/>
    </row>
    <row r="342" spans="4:5" x14ac:dyDescent="0.25">
      <c r="D342" s="1"/>
      <c r="E342" s="1"/>
    </row>
    <row r="343" spans="4:5" x14ac:dyDescent="0.25">
      <c r="D343" s="1"/>
      <c r="E343" s="1"/>
    </row>
    <row r="344" spans="4:5" x14ac:dyDescent="0.25">
      <c r="D344" s="1"/>
      <c r="E344" s="1"/>
    </row>
    <row r="345" spans="4:5" x14ac:dyDescent="0.25">
      <c r="D345" s="1"/>
      <c r="E345" s="1"/>
    </row>
    <row r="346" spans="4:5" x14ac:dyDescent="0.25">
      <c r="D346" s="1"/>
      <c r="E346" s="1"/>
    </row>
    <row r="347" spans="4:5" x14ac:dyDescent="0.25">
      <c r="D347" s="1"/>
      <c r="E347" s="1"/>
    </row>
    <row r="348" spans="4:5" x14ac:dyDescent="0.25">
      <c r="D348" s="1"/>
      <c r="E348" s="1"/>
    </row>
    <row r="349" spans="4:5" x14ac:dyDescent="0.25">
      <c r="D349" s="1"/>
      <c r="E349" s="1"/>
    </row>
    <row r="350" spans="4:5" x14ac:dyDescent="0.25">
      <c r="D350" s="1"/>
      <c r="E350" s="1"/>
    </row>
    <row r="351" spans="4:5" x14ac:dyDescent="0.25">
      <c r="D351" s="1"/>
      <c r="E351" s="1"/>
    </row>
    <row r="352" spans="4:5" x14ac:dyDescent="0.25">
      <c r="D352" s="1"/>
      <c r="E352" s="1"/>
    </row>
    <row r="353" spans="4:5" x14ac:dyDescent="0.25">
      <c r="D353" s="1"/>
      <c r="E353" s="1"/>
    </row>
    <row r="354" spans="4:5" x14ac:dyDescent="0.25">
      <c r="D354" s="1"/>
      <c r="E354" s="1"/>
    </row>
    <row r="355" spans="4:5" x14ac:dyDescent="0.25">
      <c r="D355" s="1"/>
      <c r="E355" s="1"/>
    </row>
    <row r="356" spans="4:5" x14ac:dyDescent="0.25">
      <c r="D356" s="1"/>
      <c r="E356" s="1"/>
    </row>
    <row r="357" spans="4:5" x14ac:dyDescent="0.25">
      <c r="D357" s="1"/>
      <c r="E357" s="1"/>
    </row>
    <row r="358" spans="4:5" x14ac:dyDescent="0.25">
      <c r="D358" s="1"/>
      <c r="E358" s="1"/>
    </row>
    <row r="359" spans="4:5" x14ac:dyDescent="0.25">
      <c r="D359" s="1"/>
      <c r="E359" s="1"/>
    </row>
    <row r="360" spans="4:5" x14ac:dyDescent="0.25">
      <c r="D360" s="1"/>
      <c r="E360" s="1"/>
    </row>
    <row r="361" spans="4:5" x14ac:dyDescent="0.25">
      <c r="D361" s="1"/>
      <c r="E361" s="1"/>
    </row>
    <row r="362" spans="4:5" x14ac:dyDescent="0.25">
      <c r="D362" s="1"/>
      <c r="E362" s="1"/>
    </row>
    <row r="363" spans="4:5" x14ac:dyDescent="0.25">
      <c r="D363" s="1"/>
      <c r="E363" s="1"/>
    </row>
    <row r="364" spans="4:5" x14ac:dyDescent="0.25">
      <c r="D364" s="1"/>
      <c r="E364" s="1"/>
    </row>
    <row r="365" spans="4:5" x14ac:dyDescent="0.25">
      <c r="D365" s="1"/>
      <c r="E365" s="1"/>
    </row>
    <row r="366" spans="4:5" x14ac:dyDescent="0.25">
      <c r="D366" s="1"/>
      <c r="E366" s="1"/>
    </row>
    <row r="367" spans="4:5" x14ac:dyDescent="0.25">
      <c r="D367" s="1"/>
      <c r="E367" s="1"/>
    </row>
    <row r="368" spans="4:5" x14ac:dyDescent="0.25">
      <c r="D368" s="1"/>
      <c r="E368" s="1"/>
    </row>
    <row r="369" spans="4:5" x14ac:dyDescent="0.25">
      <c r="D369" s="1"/>
      <c r="E369" s="1"/>
    </row>
    <row r="370" spans="4:5" x14ac:dyDescent="0.25">
      <c r="D370" s="1"/>
      <c r="E370" s="1"/>
    </row>
    <row r="371" spans="4:5" x14ac:dyDescent="0.25">
      <c r="D371" s="1"/>
      <c r="E371" s="1"/>
    </row>
    <row r="372" spans="4:5" x14ac:dyDescent="0.25">
      <c r="D372" s="1"/>
      <c r="E372" s="1"/>
    </row>
    <row r="373" spans="4:5" x14ac:dyDescent="0.25">
      <c r="D373" s="1"/>
      <c r="E373" s="1"/>
    </row>
    <row r="374" spans="4:5" x14ac:dyDescent="0.25">
      <c r="D374" s="1"/>
      <c r="E374" s="1"/>
    </row>
    <row r="375" spans="4:5" x14ac:dyDescent="0.25">
      <c r="D375" s="1"/>
      <c r="E375" s="1"/>
    </row>
    <row r="376" spans="4:5" x14ac:dyDescent="0.25">
      <c r="D376" s="1"/>
      <c r="E376" s="1"/>
    </row>
    <row r="377" spans="4:5" x14ac:dyDescent="0.25">
      <c r="D377" s="1"/>
      <c r="E377" s="1"/>
    </row>
    <row r="378" spans="4:5" x14ac:dyDescent="0.25">
      <c r="D378" s="1"/>
      <c r="E378" s="1"/>
    </row>
    <row r="379" spans="4:5" x14ac:dyDescent="0.25">
      <c r="D379" s="1"/>
      <c r="E379" s="1"/>
    </row>
    <row r="380" spans="4:5" x14ac:dyDescent="0.25">
      <c r="D380" s="1"/>
      <c r="E380" s="1"/>
    </row>
    <row r="381" spans="4:5" x14ac:dyDescent="0.25">
      <c r="D381" s="1"/>
      <c r="E381" s="1"/>
    </row>
    <row r="382" spans="4:5" x14ac:dyDescent="0.25">
      <c r="D382" s="1"/>
      <c r="E382" s="1"/>
    </row>
    <row r="383" spans="4:5" x14ac:dyDescent="0.25">
      <c r="D383" s="1"/>
      <c r="E383" s="1"/>
    </row>
    <row r="384" spans="4:5" x14ac:dyDescent="0.25">
      <c r="D384" s="1"/>
      <c r="E384" s="1"/>
    </row>
    <row r="385" spans="4:5" x14ac:dyDescent="0.25">
      <c r="D385" s="1"/>
      <c r="E385" s="1"/>
    </row>
    <row r="386" spans="4:5" x14ac:dyDescent="0.25">
      <c r="D386" s="1"/>
      <c r="E386" s="1"/>
    </row>
    <row r="387" spans="4:5" x14ac:dyDescent="0.25">
      <c r="D387" s="1"/>
      <c r="E387" s="1"/>
    </row>
    <row r="388" spans="4:5" x14ac:dyDescent="0.25">
      <c r="D388" s="1"/>
      <c r="E388" s="1"/>
    </row>
    <row r="389" spans="4:5" x14ac:dyDescent="0.25">
      <c r="D389" s="1"/>
      <c r="E389" s="1"/>
    </row>
    <row r="390" spans="4:5" x14ac:dyDescent="0.25">
      <c r="D390" s="1"/>
      <c r="E390" s="1"/>
    </row>
    <row r="391" spans="4:5" x14ac:dyDescent="0.25">
      <c r="D391" s="1"/>
      <c r="E391" s="1"/>
    </row>
    <row r="392" spans="4:5" x14ac:dyDescent="0.25">
      <c r="D392" s="1"/>
      <c r="E392" s="1"/>
    </row>
    <row r="393" spans="4:5" x14ac:dyDescent="0.25">
      <c r="D393" s="1"/>
      <c r="E393" s="1"/>
    </row>
    <row r="394" spans="4:5" x14ac:dyDescent="0.25">
      <c r="D394" s="1"/>
      <c r="E394" s="1"/>
    </row>
    <row r="395" spans="4:5" x14ac:dyDescent="0.25">
      <c r="D395" s="1"/>
      <c r="E395" s="1"/>
    </row>
    <row r="396" spans="4:5" x14ac:dyDescent="0.25">
      <c r="D396" s="1"/>
      <c r="E396" s="1"/>
    </row>
    <row r="397" spans="4:5" x14ac:dyDescent="0.25">
      <c r="D397" s="1"/>
      <c r="E397" s="1"/>
    </row>
    <row r="398" spans="4:5" x14ac:dyDescent="0.25">
      <c r="D398" s="1"/>
      <c r="E398" s="1"/>
    </row>
    <row r="399" spans="4:5" x14ac:dyDescent="0.25">
      <c r="D399" s="1"/>
      <c r="E399" s="1"/>
    </row>
    <row r="400" spans="4:5" x14ac:dyDescent="0.25">
      <c r="D400" s="1"/>
      <c r="E400" s="1"/>
    </row>
    <row r="401" spans="4:5" x14ac:dyDescent="0.25">
      <c r="D401" s="1"/>
      <c r="E401" s="1"/>
    </row>
    <row r="402" spans="4:5" x14ac:dyDescent="0.25">
      <c r="D402" s="1"/>
      <c r="E402" s="1"/>
    </row>
    <row r="403" spans="4:5" x14ac:dyDescent="0.25">
      <c r="D403" s="1"/>
      <c r="E403" s="1"/>
    </row>
    <row r="404" spans="4:5" x14ac:dyDescent="0.25">
      <c r="D404" s="1"/>
      <c r="E404" s="1"/>
    </row>
    <row r="405" spans="4:5" x14ac:dyDescent="0.25">
      <c r="D405" s="1"/>
      <c r="E405" s="1"/>
    </row>
    <row r="406" spans="4:5" x14ac:dyDescent="0.25">
      <c r="D406" s="1"/>
      <c r="E406" s="1"/>
    </row>
    <row r="407" spans="4:5" x14ac:dyDescent="0.25">
      <c r="D407" s="1"/>
      <c r="E407" s="1"/>
    </row>
    <row r="408" spans="4:5" x14ac:dyDescent="0.25">
      <c r="D408" s="1"/>
      <c r="E408" s="1"/>
    </row>
    <row r="409" spans="4:5" x14ac:dyDescent="0.25">
      <c r="D409" s="1"/>
      <c r="E409" s="1"/>
    </row>
    <row r="410" spans="4:5" x14ac:dyDescent="0.25">
      <c r="D410" s="1"/>
      <c r="E410" s="1"/>
    </row>
    <row r="411" spans="4:5" x14ac:dyDescent="0.25">
      <c r="D411" s="1"/>
      <c r="E411" s="1"/>
    </row>
    <row r="412" spans="4:5" x14ac:dyDescent="0.25">
      <c r="D412" s="1"/>
      <c r="E412" s="1"/>
    </row>
    <row r="413" spans="4:5" x14ac:dyDescent="0.25">
      <c r="D413" s="1"/>
      <c r="E413" s="1"/>
    </row>
    <row r="414" spans="4:5" x14ac:dyDescent="0.25">
      <c r="D414" s="1"/>
      <c r="E414" s="1"/>
    </row>
    <row r="415" spans="4:5" x14ac:dyDescent="0.25">
      <c r="D415" s="1"/>
      <c r="E415" s="1"/>
    </row>
    <row r="416" spans="4:5" x14ac:dyDescent="0.25">
      <c r="D416" s="1"/>
      <c r="E416" s="1"/>
    </row>
    <row r="417" spans="4:5" x14ac:dyDescent="0.25">
      <c r="D417" s="1"/>
      <c r="E417" s="1"/>
    </row>
    <row r="418" spans="4:5" x14ac:dyDescent="0.25">
      <c r="D418" s="1"/>
      <c r="E418" s="1"/>
    </row>
    <row r="419" spans="4:5" x14ac:dyDescent="0.25">
      <c r="D419" s="1"/>
      <c r="E419" s="1"/>
    </row>
    <row r="420" spans="4:5" x14ac:dyDescent="0.25">
      <c r="D420" s="1"/>
      <c r="E420" s="1"/>
    </row>
    <row r="421" spans="4:5" x14ac:dyDescent="0.25">
      <c r="D421" s="1"/>
      <c r="E421" s="1"/>
    </row>
    <row r="422" spans="4:5" x14ac:dyDescent="0.25">
      <c r="D422" s="1"/>
      <c r="E422" s="1"/>
    </row>
    <row r="423" spans="4:5" x14ac:dyDescent="0.25">
      <c r="D423" s="1"/>
      <c r="E423" s="1"/>
    </row>
    <row r="424" spans="4:5" x14ac:dyDescent="0.25">
      <c r="D424" s="1"/>
      <c r="E424" s="1"/>
    </row>
    <row r="425" spans="4:5" x14ac:dyDescent="0.25">
      <c r="D425" s="1"/>
      <c r="E425" s="1"/>
    </row>
    <row r="426" spans="4:5" x14ac:dyDescent="0.25">
      <c r="D426" s="1"/>
      <c r="E426" s="1"/>
    </row>
    <row r="427" spans="4:5" x14ac:dyDescent="0.25">
      <c r="D427" s="1"/>
      <c r="E427" s="1"/>
    </row>
    <row r="428" spans="4:5" x14ac:dyDescent="0.25">
      <c r="D428" s="1"/>
      <c r="E428" s="1"/>
    </row>
    <row r="429" spans="4:5" x14ac:dyDescent="0.25">
      <c r="D429" s="1"/>
      <c r="E429" s="1"/>
    </row>
    <row r="430" spans="4:5" x14ac:dyDescent="0.25">
      <c r="D430" s="1"/>
      <c r="E430" s="1"/>
    </row>
    <row r="431" spans="4:5" x14ac:dyDescent="0.25">
      <c r="D431" s="1"/>
      <c r="E431" s="1"/>
    </row>
    <row r="432" spans="4:5" x14ac:dyDescent="0.25">
      <c r="D432" s="1"/>
      <c r="E432" s="1"/>
    </row>
    <row r="433" spans="4:5" x14ac:dyDescent="0.25">
      <c r="D433" s="1"/>
      <c r="E433" s="1"/>
    </row>
    <row r="434" spans="4:5" x14ac:dyDescent="0.25">
      <c r="D434" s="1"/>
      <c r="E434" s="1"/>
    </row>
    <row r="435" spans="4:5" x14ac:dyDescent="0.25">
      <c r="D435" s="1"/>
      <c r="E435" s="1"/>
    </row>
    <row r="436" spans="4:5" x14ac:dyDescent="0.25">
      <c r="D436" s="1"/>
      <c r="E436" s="1"/>
    </row>
    <row r="437" spans="4:5" x14ac:dyDescent="0.25">
      <c r="D437" s="1"/>
      <c r="E437" s="1"/>
    </row>
    <row r="438" spans="4:5" x14ac:dyDescent="0.25">
      <c r="D438" s="1"/>
      <c r="E438" s="1"/>
    </row>
    <row r="439" spans="4:5" x14ac:dyDescent="0.25">
      <c r="D439" s="1"/>
      <c r="E439" s="1"/>
    </row>
    <row r="440" spans="4:5" x14ac:dyDescent="0.25">
      <c r="D440" s="1"/>
      <c r="E440" s="1"/>
    </row>
    <row r="441" spans="4:5" x14ac:dyDescent="0.25">
      <c r="D441" s="1"/>
      <c r="E441" s="1"/>
    </row>
    <row r="442" spans="4:5" x14ac:dyDescent="0.25">
      <c r="D442" s="1"/>
      <c r="E442" s="1"/>
    </row>
    <row r="443" spans="4:5" x14ac:dyDescent="0.25">
      <c r="D443" s="1"/>
      <c r="E443" s="1"/>
    </row>
    <row r="444" spans="4:5" x14ac:dyDescent="0.25">
      <c r="D444" s="1"/>
      <c r="E444" s="1"/>
    </row>
    <row r="445" spans="4:5" x14ac:dyDescent="0.25">
      <c r="D445" s="1"/>
      <c r="E445" s="1"/>
    </row>
    <row r="446" spans="4:5" x14ac:dyDescent="0.25">
      <c r="D446" s="1"/>
      <c r="E446" s="1"/>
    </row>
    <row r="447" spans="4:5" x14ac:dyDescent="0.25">
      <c r="D447" s="1"/>
      <c r="E447" s="1"/>
    </row>
    <row r="448" spans="4:5" x14ac:dyDescent="0.25">
      <c r="D448" s="1"/>
      <c r="E448" s="1"/>
    </row>
    <row r="449" spans="4:5" x14ac:dyDescent="0.25">
      <c r="D449" s="1"/>
      <c r="E449" s="1"/>
    </row>
    <row r="450" spans="4:5" x14ac:dyDescent="0.25">
      <c r="D450" s="1"/>
      <c r="E450" s="1"/>
    </row>
    <row r="451" spans="4:5" x14ac:dyDescent="0.25">
      <c r="D451" s="1"/>
      <c r="E451" s="1"/>
    </row>
    <row r="452" spans="4:5" x14ac:dyDescent="0.25">
      <c r="D452" s="1"/>
      <c r="E452" s="1"/>
    </row>
    <row r="453" spans="4:5" x14ac:dyDescent="0.25">
      <c r="D453" s="1"/>
      <c r="E453" s="1"/>
    </row>
    <row r="454" spans="4:5" x14ac:dyDescent="0.25">
      <c r="D454" s="1"/>
      <c r="E454" s="1"/>
    </row>
    <row r="455" spans="4:5" x14ac:dyDescent="0.25">
      <c r="D455" s="1"/>
      <c r="E455" s="1"/>
    </row>
    <row r="456" spans="4:5" x14ac:dyDescent="0.25">
      <c r="D456" s="1"/>
      <c r="E456" s="1"/>
    </row>
    <row r="457" spans="4:5" x14ac:dyDescent="0.25">
      <c r="D457" s="1"/>
      <c r="E457" s="1"/>
    </row>
    <row r="458" spans="4:5" x14ac:dyDescent="0.25">
      <c r="D458" s="1"/>
      <c r="E458" s="1"/>
    </row>
    <row r="459" spans="4:5" x14ac:dyDescent="0.25">
      <c r="D459" s="1"/>
      <c r="E459" s="1"/>
    </row>
    <row r="460" spans="4:5" x14ac:dyDescent="0.25">
      <c r="D460" s="1"/>
      <c r="E460" s="1"/>
    </row>
    <row r="461" spans="4:5" x14ac:dyDescent="0.25">
      <c r="D461" s="1"/>
      <c r="E461" s="1"/>
    </row>
    <row r="462" spans="4:5" x14ac:dyDescent="0.25">
      <c r="D462" s="1"/>
      <c r="E462" s="1"/>
    </row>
    <row r="463" spans="4:5" x14ac:dyDescent="0.25">
      <c r="D463" s="1"/>
      <c r="E463" s="1"/>
    </row>
    <row r="464" spans="4:5" x14ac:dyDescent="0.25">
      <c r="D464" s="1"/>
      <c r="E464" s="1"/>
    </row>
    <row r="465" spans="4:5" x14ac:dyDescent="0.25">
      <c r="D465" s="1"/>
      <c r="E465" s="1"/>
    </row>
    <row r="466" spans="4:5" x14ac:dyDescent="0.25">
      <c r="D466" s="1"/>
      <c r="E466" s="1"/>
    </row>
    <row r="467" spans="4:5" x14ac:dyDescent="0.25">
      <c r="D467" s="1"/>
      <c r="E467" s="1"/>
    </row>
    <row r="468" spans="4:5" x14ac:dyDescent="0.25">
      <c r="D468" s="1"/>
      <c r="E468" s="1"/>
    </row>
    <row r="469" spans="4:5" x14ac:dyDescent="0.25">
      <c r="D469" s="1"/>
      <c r="E469" s="1"/>
    </row>
    <row r="470" spans="4:5" x14ac:dyDescent="0.25">
      <c r="D470" s="1"/>
      <c r="E470" s="1"/>
    </row>
    <row r="471" spans="4:5" x14ac:dyDescent="0.25">
      <c r="D471" s="1"/>
      <c r="E471" s="1"/>
    </row>
    <row r="472" spans="4:5" x14ac:dyDescent="0.25">
      <c r="D472" s="1"/>
      <c r="E472" s="1"/>
    </row>
    <row r="473" spans="4:5" x14ac:dyDescent="0.25">
      <c r="D473" s="1"/>
      <c r="E473" s="1"/>
    </row>
    <row r="474" spans="4:5" x14ac:dyDescent="0.25">
      <c r="D474" s="1"/>
      <c r="E474" s="1"/>
    </row>
    <row r="475" spans="4:5" x14ac:dyDescent="0.25">
      <c r="D475" s="1"/>
      <c r="E475" s="1"/>
    </row>
    <row r="476" spans="4:5" x14ac:dyDescent="0.25">
      <c r="D476" s="1"/>
      <c r="E476" s="1"/>
    </row>
    <row r="477" spans="4:5" x14ac:dyDescent="0.25">
      <c r="D477" s="1"/>
      <c r="E477" s="1"/>
    </row>
    <row r="478" spans="4:5" x14ac:dyDescent="0.25">
      <c r="D478" s="1"/>
      <c r="E478" s="1"/>
    </row>
    <row r="479" spans="4:5" x14ac:dyDescent="0.25">
      <c r="D479" s="1"/>
      <c r="E479" s="1"/>
    </row>
    <row r="480" spans="4:5" x14ac:dyDescent="0.25">
      <c r="D480" s="1"/>
      <c r="E480" s="1"/>
    </row>
    <row r="481" spans="4:5" x14ac:dyDescent="0.25">
      <c r="D481" s="1"/>
      <c r="E481" s="1"/>
    </row>
    <row r="482" spans="4:5" x14ac:dyDescent="0.25">
      <c r="D482" s="1"/>
      <c r="E482" s="1"/>
    </row>
    <row r="483" spans="4:5" x14ac:dyDescent="0.25">
      <c r="D483" s="1"/>
      <c r="E483" s="1"/>
    </row>
    <row r="484" spans="4:5" x14ac:dyDescent="0.25">
      <c r="D484" s="1"/>
      <c r="E484" s="1"/>
    </row>
    <row r="485" spans="4:5" x14ac:dyDescent="0.25">
      <c r="D485" s="1"/>
      <c r="E485" s="1"/>
    </row>
    <row r="486" spans="4:5" x14ac:dyDescent="0.25">
      <c r="D486" s="1"/>
      <c r="E486" s="1"/>
    </row>
    <row r="487" spans="4:5" x14ac:dyDescent="0.25">
      <c r="D487" s="1"/>
      <c r="E487" s="1"/>
    </row>
    <row r="488" spans="4:5" x14ac:dyDescent="0.25">
      <c r="D488" s="1"/>
      <c r="E488" s="1"/>
    </row>
    <row r="489" spans="4:5" x14ac:dyDescent="0.25">
      <c r="D489" s="1"/>
      <c r="E489" s="1"/>
    </row>
    <row r="490" spans="4:5" x14ac:dyDescent="0.25">
      <c r="D490" s="1"/>
      <c r="E490" s="1"/>
    </row>
    <row r="491" spans="4:5" x14ac:dyDescent="0.25">
      <c r="D491" s="1"/>
      <c r="E491" s="1"/>
    </row>
    <row r="492" spans="4:5" x14ac:dyDescent="0.25">
      <c r="D492" s="1"/>
      <c r="E492" s="1"/>
    </row>
    <row r="493" spans="4:5" x14ac:dyDescent="0.25">
      <c r="D493" s="1"/>
      <c r="E493" s="1"/>
    </row>
    <row r="494" spans="4:5" x14ac:dyDescent="0.25">
      <c r="D494" s="1"/>
      <c r="E494" s="1"/>
    </row>
    <row r="495" spans="4:5" x14ac:dyDescent="0.25">
      <c r="D495" s="1"/>
      <c r="E495" s="1"/>
    </row>
    <row r="496" spans="4:5" x14ac:dyDescent="0.25">
      <c r="D496" s="1"/>
      <c r="E496" s="1"/>
    </row>
    <row r="497" spans="4:5" x14ac:dyDescent="0.25">
      <c r="D497" s="1"/>
      <c r="E497" s="1"/>
    </row>
    <row r="498" spans="4:5" x14ac:dyDescent="0.25">
      <c r="D498" s="1"/>
      <c r="E498" s="1"/>
    </row>
    <row r="499" spans="4:5" x14ac:dyDescent="0.25">
      <c r="D499" s="1"/>
      <c r="E499" s="1"/>
    </row>
    <row r="500" spans="4:5" x14ac:dyDescent="0.25">
      <c r="D500" s="1"/>
      <c r="E500" s="1"/>
    </row>
    <row r="501" spans="4:5" x14ac:dyDescent="0.25">
      <c r="D501" s="1"/>
      <c r="E501" s="1"/>
    </row>
    <row r="502" spans="4:5" x14ac:dyDescent="0.25">
      <c r="D502" s="1"/>
      <c r="E502" s="1"/>
    </row>
    <row r="503" spans="4:5" x14ac:dyDescent="0.25">
      <c r="D503" s="1"/>
      <c r="E503" s="1"/>
    </row>
    <row r="504" spans="4:5" x14ac:dyDescent="0.25">
      <c r="D504" s="1"/>
      <c r="E504" s="1"/>
    </row>
    <row r="505" spans="4:5" x14ac:dyDescent="0.25">
      <c r="D505" s="1"/>
      <c r="E505" s="1"/>
    </row>
    <row r="506" spans="4:5" x14ac:dyDescent="0.25">
      <c r="D506" s="1"/>
      <c r="E506" s="1"/>
    </row>
    <row r="507" spans="4:5" x14ac:dyDescent="0.25">
      <c r="D507" s="1"/>
      <c r="E507" s="1"/>
    </row>
    <row r="508" spans="4:5" x14ac:dyDescent="0.25">
      <c r="D508" s="1"/>
      <c r="E508" s="1"/>
    </row>
    <row r="509" spans="4:5" x14ac:dyDescent="0.25">
      <c r="D509" s="1"/>
      <c r="E509" s="1"/>
    </row>
    <row r="510" spans="4:5" x14ac:dyDescent="0.25">
      <c r="D510" s="1"/>
      <c r="E510" s="1"/>
    </row>
    <row r="511" spans="4:5" x14ac:dyDescent="0.25">
      <c r="D511" s="1"/>
      <c r="E511" s="1"/>
    </row>
    <row r="512" spans="4:5" x14ac:dyDescent="0.25">
      <c r="D512" s="1"/>
      <c r="E512" s="1"/>
    </row>
    <row r="513" spans="4:5" x14ac:dyDescent="0.25">
      <c r="D513" s="1"/>
      <c r="E513" s="1"/>
    </row>
    <row r="514" spans="4:5" x14ac:dyDescent="0.25">
      <c r="D514" s="1"/>
      <c r="E514" s="1"/>
    </row>
    <row r="515" spans="4:5" x14ac:dyDescent="0.25">
      <c r="D515" s="1"/>
      <c r="E515" s="1"/>
    </row>
    <row r="516" spans="4:5" x14ac:dyDescent="0.25">
      <c r="D516" s="1"/>
      <c r="E516" s="1"/>
    </row>
    <row r="517" spans="4:5" x14ac:dyDescent="0.25">
      <c r="D517" s="1"/>
      <c r="E517" s="1"/>
    </row>
    <row r="518" spans="4:5" x14ac:dyDescent="0.25">
      <c r="D518" s="1"/>
      <c r="E518" s="1"/>
    </row>
    <row r="519" spans="4:5" x14ac:dyDescent="0.25">
      <c r="D519" s="1"/>
      <c r="E519" s="1"/>
    </row>
    <row r="520" spans="4:5" x14ac:dyDescent="0.25">
      <c r="D520" s="1"/>
      <c r="E520" s="1"/>
    </row>
    <row r="521" spans="4:5" x14ac:dyDescent="0.25">
      <c r="D521" s="1"/>
      <c r="E521" s="1"/>
    </row>
    <row r="522" spans="4:5" x14ac:dyDescent="0.25">
      <c r="D522" s="1"/>
      <c r="E522" s="1"/>
    </row>
    <row r="523" spans="4:5" x14ac:dyDescent="0.25">
      <c r="D523" s="1"/>
      <c r="E523" s="1"/>
    </row>
    <row r="524" spans="4:5" x14ac:dyDescent="0.25">
      <c r="D524" s="1"/>
      <c r="E524" s="1"/>
    </row>
    <row r="525" spans="4:5" x14ac:dyDescent="0.25">
      <c r="D525" s="1"/>
      <c r="E525" s="1"/>
    </row>
    <row r="526" spans="4:5" x14ac:dyDescent="0.25">
      <c r="D526" s="1"/>
      <c r="E526" s="1"/>
    </row>
    <row r="527" spans="4:5" x14ac:dyDescent="0.25">
      <c r="D527" s="1"/>
      <c r="E527" s="1"/>
    </row>
    <row r="528" spans="4:5" x14ac:dyDescent="0.25">
      <c r="D528" s="1"/>
      <c r="E528" s="1"/>
    </row>
    <row r="529" spans="4:5" x14ac:dyDescent="0.25">
      <c r="D529" s="1"/>
      <c r="E529" s="1"/>
    </row>
    <row r="530" spans="4:5" x14ac:dyDescent="0.25">
      <c r="D530" s="1"/>
      <c r="E530" s="1"/>
    </row>
    <row r="531" spans="4:5" x14ac:dyDescent="0.25">
      <c r="D531" s="1"/>
      <c r="E531" s="1"/>
    </row>
    <row r="532" spans="4:5" x14ac:dyDescent="0.25">
      <c r="D532" s="1"/>
      <c r="E532" s="1"/>
    </row>
    <row r="533" spans="4:5" x14ac:dyDescent="0.25">
      <c r="D533" s="1"/>
      <c r="E533" s="1"/>
    </row>
    <row r="534" spans="4:5" x14ac:dyDescent="0.25">
      <c r="D534" s="1"/>
      <c r="E534" s="1"/>
    </row>
    <row r="535" spans="4:5" x14ac:dyDescent="0.25">
      <c r="D535" s="1"/>
      <c r="E535" s="1"/>
    </row>
    <row r="536" spans="4:5" x14ac:dyDescent="0.25">
      <c r="D536" s="1"/>
      <c r="E536" s="1"/>
    </row>
    <row r="537" spans="4:5" x14ac:dyDescent="0.25">
      <c r="D537" s="1"/>
      <c r="E537" s="1"/>
    </row>
    <row r="538" spans="4:5" x14ac:dyDescent="0.25">
      <c r="D538" s="1"/>
      <c r="E538" s="1"/>
    </row>
    <row r="539" spans="4:5" x14ac:dyDescent="0.25">
      <c r="D539" s="1"/>
      <c r="E539" s="1"/>
    </row>
    <row r="540" spans="4:5" x14ac:dyDescent="0.25">
      <c r="D540" s="1"/>
      <c r="E540" s="1"/>
    </row>
    <row r="541" spans="4:5" x14ac:dyDescent="0.25">
      <c r="D541" s="1"/>
      <c r="E541" s="1"/>
    </row>
    <row r="542" spans="4:5" x14ac:dyDescent="0.25">
      <c r="D542" s="1"/>
      <c r="E542" s="1"/>
    </row>
    <row r="543" spans="4:5" x14ac:dyDescent="0.25">
      <c r="D543" s="1"/>
      <c r="E543" s="1"/>
    </row>
    <row r="544" spans="4:5" x14ac:dyDescent="0.25">
      <c r="D544" s="1"/>
      <c r="E544" s="1"/>
    </row>
    <row r="545" spans="4:5" x14ac:dyDescent="0.25">
      <c r="D545" s="1"/>
      <c r="E545" s="1"/>
    </row>
    <row r="546" spans="4:5" x14ac:dyDescent="0.25">
      <c r="D546" s="1"/>
      <c r="E546" s="1"/>
    </row>
    <row r="547" spans="4:5" x14ac:dyDescent="0.25">
      <c r="D547" s="1"/>
      <c r="E547" s="1"/>
    </row>
    <row r="548" spans="4:5" x14ac:dyDescent="0.25">
      <c r="D548" s="1"/>
      <c r="E548" s="1"/>
    </row>
    <row r="549" spans="4:5" x14ac:dyDescent="0.25">
      <c r="D549" s="1"/>
      <c r="E549" s="1"/>
    </row>
    <row r="550" spans="4:5" x14ac:dyDescent="0.25">
      <c r="D550" s="1"/>
      <c r="E550" s="1"/>
    </row>
    <row r="551" spans="4:5" x14ac:dyDescent="0.25">
      <c r="D551" s="1"/>
      <c r="E551" s="1"/>
    </row>
    <row r="552" spans="4:5" x14ac:dyDescent="0.25">
      <c r="D552" s="1"/>
      <c r="E552" s="1"/>
    </row>
    <row r="553" spans="4:5" x14ac:dyDescent="0.25">
      <c r="D553" s="1"/>
      <c r="E553" s="1"/>
    </row>
    <row r="554" spans="4:5" x14ac:dyDescent="0.25">
      <c r="D554" s="1"/>
      <c r="E554" s="1"/>
    </row>
    <row r="555" spans="4:5" x14ac:dyDescent="0.25">
      <c r="D555" s="1"/>
      <c r="E555" s="1"/>
    </row>
    <row r="556" spans="4:5" x14ac:dyDescent="0.25">
      <c r="D556" s="1"/>
      <c r="E556" s="1"/>
    </row>
    <row r="557" spans="4:5" x14ac:dyDescent="0.25">
      <c r="D557" s="1"/>
      <c r="E557" s="1"/>
    </row>
    <row r="558" spans="4:5" x14ac:dyDescent="0.25">
      <c r="D558" s="1"/>
      <c r="E558" s="1"/>
    </row>
    <row r="559" spans="4:5" x14ac:dyDescent="0.25">
      <c r="D559" s="1"/>
      <c r="E559" s="1"/>
    </row>
    <row r="560" spans="4:5" x14ac:dyDescent="0.25">
      <c r="D560" s="1"/>
      <c r="E560" s="1"/>
    </row>
    <row r="561" spans="4:5" x14ac:dyDescent="0.25">
      <c r="D561" s="1"/>
      <c r="E561" s="1"/>
    </row>
    <row r="562" spans="4:5" x14ac:dyDescent="0.25">
      <c r="D562" s="1"/>
      <c r="E562" s="1"/>
    </row>
    <row r="563" spans="4:5" x14ac:dyDescent="0.25">
      <c r="D563" s="1"/>
      <c r="E563" s="1"/>
    </row>
    <row r="564" spans="4:5" x14ac:dyDescent="0.25">
      <c r="D564" s="1"/>
      <c r="E564" s="1"/>
    </row>
    <row r="565" spans="4:5" x14ac:dyDescent="0.25">
      <c r="D565" s="1"/>
      <c r="E565" s="1"/>
    </row>
    <row r="566" spans="4:5" x14ac:dyDescent="0.25">
      <c r="D566" s="1"/>
      <c r="E566" s="1"/>
    </row>
    <row r="567" spans="4:5" x14ac:dyDescent="0.25">
      <c r="D567" s="1"/>
      <c r="E567" s="1"/>
    </row>
    <row r="568" spans="4:5" x14ac:dyDescent="0.25">
      <c r="D568" s="1"/>
      <c r="E568" s="1"/>
    </row>
    <row r="569" spans="4:5" x14ac:dyDescent="0.25">
      <c r="D569" s="1"/>
      <c r="E569" s="1"/>
    </row>
    <row r="570" spans="4:5" x14ac:dyDescent="0.25">
      <c r="D570" s="1"/>
      <c r="E570" s="1"/>
    </row>
    <row r="571" spans="4:5" x14ac:dyDescent="0.25">
      <c r="D571" s="1"/>
      <c r="E571" s="1"/>
    </row>
    <row r="572" spans="4:5" x14ac:dyDescent="0.25">
      <c r="D572" s="1"/>
      <c r="E572" s="1"/>
    </row>
    <row r="573" spans="4:5" x14ac:dyDescent="0.25">
      <c r="D573" s="1"/>
      <c r="E573" s="1"/>
    </row>
    <row r="574" spans="4:5" x14ac:dyDescent="0.25">
      <c r="D574" s="1"/>
      <c r="E574" s="1"/>
    </row>
    <row r="575" spans="4:5" x14ac:dyDescent="0.25">
      <c r="D575" s="1"/>
      <c r="E575" s="1"/>
    </row>
    <row r="576" spans="4:5" x14ac:dyDescent="0.25">
      <c r="D576" s="1"/>
      <c r="E576" s="1"/>
    </row>
    <row r="577" spans="4:5" x14ac:dyDescent="0.25">
      <c r="D577" s="1"/>
      <c r="E577" s="1"/>
    </row>
    <row r="578" spans="4:5" x14ac:dyDescent="0.25">
      <c r="D578" s="1"/>
      <c r="E578" s="1"/>
    </row>
    <row r="579" spans="4:5" x14ac:dyDescent="0.25">
      <c r="D579" s="1"/>
      <c r="E579" s="1"/>
    </row>
    <row r="580" spans="4:5" x14ac:dyDescent="0.25">
      <c r="D580" s="1"/>
      <c r="E580" s="1"/>
    </row>
    <row r="581" spans="4:5" x14ac:dyDescent="0.25">
      <c r="D581" s="1"/>
      <c r="E581" s="1"/>
    </row>
    <row r="582" spans="4:5" x14ac:dyDescent="0.25">
      <c r="D582" s="1"/>
      <c r="E582" s="1"/>
    </row>
    <row r="583" spans="4:5" x14ac:dyDescent="0.25">
      <c r="D583" s="1"/>
      <c r="E583" s="1"/>
    </row>
    <row r="584" spans="4:5" x14ac:dyDescent="0.25">
      <c r="D584" s="1"/>
      <c r="E584" s="1"/>
    </row>
    <row r="585" spans="4:5" x14ac:dyDescent="0.25">
      <c r="D585" s="1"/>
      <c r="E585" s="1"/>
    </row>
    <row r="586" spans="4:5" x14ac:dyDescent="0.25">
      <c r="D586" s="1"/>
      <c r="E586" s="1"/>
    </row>
    <row r="587" spans="4:5" x14ac:dyDescent="0.25">
      <c r="D587" s="1"/>
      <c r="E587" s="1"/>
    </row>
    <row r="588" spans="4:5" x14ac:dyDescent="0.25">
      <c r="D588" s="1"/>
      <c r="E588" s="1"/>
    </row>
    <row r="589" spans="4:5" x14ac:dyDescent="0.25">
      <c r="D589" s="1"/>
      <c r="E589" s="1"/>
    </row>
    <row r="590" spans="4:5" x14ac:dyDescent="0.25">
      <c r="D590" s="1"/>
      <c r="E590" s="1"/>
    </row>
    <row r="591" spans="4:5" x14ac:dyDescent="0.25">
      <c r="D591" s="1"/>
      <c r="E591" s="1"/>
    </row>
    <row r="592" spans="4:5" x14ac:dyDescent="0.25">
      <c r="D592" s="1"/>
      <c r="E592" s="1"/>
    </row>
    <row r="593" spans="4:5" x14ac:dyDescent="0.25">
      <c r="D593" s="1"/>
      <c r="E593" s="1"/>
    </row>
    <row r="594" spans="4:5" x14ac:dyDescent="0.25">
      <c r="D594" s="1"/>
      <c r="E594" s="1"/>
    </row>
    <row r="595" spans="4:5" x14ac:dyDescent="0.25">
      <c r="D595" s="1"/>
      <c r="E595" s="1"/>
    </row>
    <row r="596" spans="4:5" x14ac:dyDescent="0.25">
      <c r="D596" s="1"/>
      <c r="E596" s="1"/>
    </row>
    <row r="597" spans="4:5" x14ac:dyDescent="0.25">
      <c r="D597" s="1"/>
      <c r="E597" s="1"/>
    </row>
  </sheetData>
  <mergeCells count="1">
    <mergeCell ref="A4:G4"/>
  </mergeCells>
  <dataValidations count="1">
    <dataValidation type="list" allowBlank="1" showInputMessage="1" showErrorMessage="1" sqref="F6:F9" xr:uid="{00000000-0002-0000-0000-000000000000}">
      <formula1>$F$33:$F$34</formula1>
    </dataValidation>
  </dataValidations>
  <pageMargins left="0.70866141732283472" right="0.70866141732283472" top="0.74803149606299213" bottom="0.74803149606299213" header="0.31496062992125984" footer="0.31496062992125984"/>
  <pageSetup paperSize="9" scale="48" fitToHeight="2"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2:M58"/>
  <sheetViews>
    <sheetView view="pageBreakPreview" topLeftCell="A8" zoomScale="90" zoomScaleNormal="75" zoomScaleSheetLayoutView="90" workbookViewId="0">
      <selection activeCell="H19" sqref="H19"/>
    </sheetView>
  </sheetViews>
  <sheetFormatPr baseColWidth="10" defaultColWidth="8.7109375" defaultRowHeight="12.75" x14ac:dyDescent="0.2"/>
  <cols>
    <col min="1" max="1" width="12.7109375" customWidth="1"/>
    <col min="2" max="2" width="15.140625" customWidth="1"/>
    <col min="3" max="3" width="13.42578125" customWidth="1"/>
    <col min="4" max="4" width="17.7109375" customWidth="1"/>
    <col min="5" max="5" width="70.28515625" customWidth="1"/>
    <col min="6" max="6" width="26.42578125" customWidth="1"/>
    <col min="7" max="7" width="22.1406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105.75" thickBot="1" x14ac:dyDescent="0.25">
      <c r="C5" s="25" t="str">
        <f>'2. Ejecución y verificación'!A10:A10</f>
        <v>IR4</v>
      </c>
      <c r="D5" s="16" t="str">
        <f>'2. Ejecución y verificación'!B10:B10</f>
        <v>Prácticas colusorias en las ofertas</v>
      </c>
      <c r="E5" s="16" t="str">
        <f>'2. Ejecución y verificación'!C10:C10</f>
        <v>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v>
      </c>
      <c r="F5" s="16" t="str">
        <f>'2. Ejecución y verificación'!E10:E10</f>
        <v>Terceros</v>
      </c>
      <c r="G5" s="17" t="str">
        <f>'2. Ejecución y verificación'!F10:F10</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5.75" x14ac:dyDescent="0.25">
      <c r="A10" s="99">
        <v>2</v>
      </c>
      <c r="B10" s="82">
        <v>2</v>
      </c>
      <c r="C10" s="110">
        <f>A10*B10</f>
        <v>4</v>
      </c>
      <c r="D10" s="133" t="s">
        <v>78</v>
      </c>
      <c r="E10" s="134"/>
      <c r="F10" s="134"/>
      <c r="G10" s="134"/>
      <c r="H10" s="135"/>
      <c r="I10" s="82">
        <v>0</v>
      </c>
      <c r="J10" s="82">
        <v>-1</v>
      </c>
      <c r="K10" s="71">
        <f>A10+I10</f>
        <v>2</v>
      </c>
      <c r="L10" s="71">
        <f>B10+J10</f>
        <v>1</v>
      </c>
      <c r="M10" s="91">
        <f>K10*L10</f>
        <v>2</v>
      </c>
    </row>
    <row r="11" spans="1:13" ht="63.75" x14ac:dyDescent="0.2">
      <c r="A11" s="100"/>
      <c r="B11" s="83"/>
      <c r="C11" s="110"/>
      <c r="D11" s="2" t="s">
        <v>144</v>
      </c>
      <c r="E11" s="3" t="s">
        <v>261</v>
      </c>
      <c r="F11" s="36" t="s">
        <v>19</v>
      </c>
      <c r="G11" s="36" t="s">
        <v>19</v>
      </c>
      <c r="H11" s="36" t="s">
        <v>21</v>
      </c>
      <c r="I11" s="83"/>
      <c r="J11" s="83"/>
      <c r="K11" s="72"/>
      <c r="L11" s="72"/>
      <c r="M11" s="92"/>
    </row>
    <row r="12" spans="1:13" ht="38.25" x14ac:dyDescent="0.2">
      <c r="A12" s="100"/>
      <c r="B12" s="83"/>
      <c r="C12" s="110"/>
      <c r="D12" s="2" t="s">
        <v>145</v>
      </c>
      <c r="E12" s="3" t="s">
        <v>262</v>
      </c>
      <c r="F12" s="36" t="s">
        <v>16</v>
      </c>
      <c r="G12" s="36" t="s">
        <v>16</v>
      </c>
      <c r="H12" s="36" t="s">
        <v>17</v>
      </c>
      <c r="I12" s="83"/>
      <c r="J12" s="83"/>
      <c r="K12" s="72"/>
      <c r="L12" s="72"/>
      <c r="M12" s="92"/>
    </row>
    <row r="13" spans="1:13" ht="25.5" x14ac:dyDescent="0.2">
      <c r="A13" s="100"/>
      <c r="B13" s="83"/>
      <c r="C13" s="110"/>
      <c r="D13" s="2" t="s">
        <v>146</v>
      </c>
      <c r="E13" s="5" t="s">
        <v>263</v>
      </c>
      <c r="F13" s="36" t="s">
        <v>19</v>
      </c>
      <c r="G13" s="36" t="s">
        <v>19</v>
      </c>
      <c r="H13" s="36" t="s">
        <v>21</v>
      </c>
      <c r="I13" s="83"/>
      <c r="J13" s="83"/>
      <c r="K13" s="72"/>
      <c r="L13" s="72"/>
      <c r="M13" s="92"/>
    </row>
    <row r="14" spans="1:13" ht="25.5" x14ac:dyDescent="0.2">
      <c r="A14" s="100"/>
      <c r="B14" s="83"/>
      <c r="C14" s="110"/>
      <c r="D14" s="2" t="s">
        <v>147</v>
      </c>
      <c r="E14" s="3" t="s">
        <v>244</v>
      </c>
      <c r="F14" s="36" t="s">
        <v>16</v>
      </c>
      <c r="G14" s="36" t="s">
        <v>19</v>
      </c>
      <c r="H14" s="36" t="s">
        <v>20</v>
      </c>
      <c r="I14" s="83"/>
      <c r="J14" s="83"/>
      <c r="K14" s="72"/>
      <c r="L14" s="72"/>
      <c r="M14" s="92"/>
    </row>
    <row r="15" spans="1:13" ht="38.25" x14ac:dyDescent="0.2">
      <c r="A15" s="100"/>
      <c r="B15" s="83"/>
      <c r="C15" s="110"/>
      <c r="D15" s="2" t="s">
        <v>148</v>
      </c>
      <c r="E15" s="3" t="s">
        <v>149</v>
      </c>
      <c r="F15" s="36" t="s">
        <v>19</v>
      </c>
      <c r="G15" s="36" t="s">
        <v>19</v>
      </c>
      <c r="H15" s="36" t="s">
        <v>21</v>
      </c>
      <c r="I15" s="83"/>
      <c r="J15" s="83"/>
      <c r="K15" s="72"/>
      <c r="L15" s="72"/>
      <c r="M15" s="92"/>
    </row>
    <row r="16" spans="1:13" ht="25.5" x14ac:dyDescent="0.2">
      <c r="A16" s="100"/>
      <c r="B16" s="83"/>
      <c r="C16" s="110"/>
      <c r="D16" s="2" t="s">
        <v>150</v>
      </c>
      <c r="E16" s="3" t="s">
        <v>151</v>
      </c>
      <c r="F16" s="36" t="s">
        <v>19</v>
      </c>
      <c r="G16" s="36" t="s">
        <v>19</v>
      </c>
      <c r="H16" s="36" t="s">
        <v>21</v>
      </c>
      <c r="I16" s="83"/>
      <c r="J16" s="83"/>
      <c r="K16" s="72"/>
      <c r="L16" s="72"/>
      <c r="M16" s="92"/>
    </row>
    <row r="17" spans="1:13" x14ac:dyDescent="0.2">
      <c r="A17" s="100"/>
      <c r="B17" s="83"/>
      <c r="C17" s="110"/>
      <c r="D17" s="4" t="s">
        <v>152</v>
      </c>
      <c r="E17" s="7" t="s">
        <v>47</v>
      </c>
      <c r="F17" s="36"/>
      <c r="G17" s="36"/>
      <c r="H17" s="36"/>
      <c r="I17" s="83"/>
      <c r="J17" s="83"/>
      <c r="K17" s="72"/>
      <c r="L17" s="72"/>
      <c r="M17" s="92"/>
    </row>
    <row r="18" spans="1:13" ht="15.75" x14ac:dyDescent="0.25">
      <c r="A18" s="100"/>
      <c r="B18" s="83"/>
      <c r="C18" s="110"/>
      <c r="D18" s="133" t="s">
        <v>153</v>
      </c>
      <c r="E18" s="134"/>
      <c r="F18" s="134"/>
      <c r="G18" s="134"/>
      <c r="H18" s="135"/>
      <c r="I18" s="83"/>
      <c r="J18" s="83"/>
      <c r="K18" s="72"/>
      <c r="L18" s="72"/>
      <c r="M18" s="92"/>
    </row>
    <row r="19" spans="1:13" ht="51" x14ac:dyDescent="0.2">
      <c r="A19" s="100"/>
      <c r="B19" s="83"/>
      <c r="C19" s="110"/>
      <c r="D19" s="2" t="s">
        <v>154</v>
      </c>
      <c r="E19" s="3" t="s">
        <v>264</v>
      </c>
      <c r="F19" s="36" t="s">
        <v>16</v>
      </c>
      <c r="G19" s="36" t="s">
        <v>19</v>
      </c>
      <c r="H19" s="36" t="s">
        <v>20</v>
      </c>
      <c r="I19" s="83"/>
      <c r="J19" s="83"/>
      <c r="K19" s="72"/>
      <c r="L19" s="72"/>
      <c r="M19" s="92"/>
    </row>
    <row r="20" spans="1:13" ht="25.5" x14ac:dyDescent="0.2">
      <c r="A20" s="100"/>
      <c r="B20" s="83"/>
      <c r="C20" s="110"/>
      <c r="D20" s="2" t="s">
        <v>155</v>
      </c>
      <c r="E20" s="3" t="s">
        <v>244</v>
      </c>
      <c r="F20" s="36" t="s">
        <v>16</v>
      </c>
      <c r="G20" s="36" t="s">
        <v>19</v>
      </c>
      <c r="H20" s="36" t="s">
        <v>20</v>
      </c>
      <c r="I20" s="83"/>
      <c r="J20" s="83"/>
      <c r="K20" s="72"/>
      <c r="L20" s="72"/>
      <c r="M20" s="92"/>
    </row>
    <row r="21" spans="1:13" ht="13.5" thickBot="1" x14ac:dyDescent="0.25">
      <c r="A21" s="101"/>
      <c r="B21" s="84"/>
      <c r="C21" s="111"/>
      <c r="D21" s="40" t="s">
        <v>152</v>
      </c>
      <c r="E21" s="41" t="s">
        <v>47</v>
      </c>
      <c r="F21" s="43"/>
      <c r="G21" s="43"/>
      <c r="H21" s="43"/>
      <c r="I21" s="84"/>
      <c r="J21" s="84"/>
      <c r="K21" s="73"/>
      <c r="L21" s="73"/>
      <c r="M21" s="93"/>
    </row>
    <row r="23" spans="1:13" ht="13.5" thickBot="1" x14ac:dyDescent="0.25"/>
    <row r="24" spans="1:13" ht="26.25" customHeight="1" thickBot="1" x14ac:dyDescent="0.45">
      <c r="A24" s="80" t="s">
        <v>24</v>
      </c>
      <c r="B24" s="78"/>
      <c r="C24" s="81"/>
      <c r="D24" s="75" t="s">
        <v>48</v>
      </c>
      <c r="E24" s="75"/>
      <c r="F24" s="75"/>
      <c r="G24" s="75"/>
      <c r="H24" s="75"/>
      <c r="I24" s="75"/>
      <c r="J24" s="75"/>
      <c r="K24" s="77" t="s">
        <v>49</v>
      </c>
      <c r="L24" s="78"/>
      <c r="M24" s="79"/>
    </row>
    <row r="25" spans="1:13" ht="158.25" thickBot="1" x14ac:dyDescent="0.25">
      <c r="A25" s="49" t="s">
        <v>35</v>
      </c>
      <c r="B25" s="50" t="s">
        <v>36</v>
      </c>
      <c r="C25" s="50" t="s">
        <v>37</v>
      </c>
      <c r="D25" s="50" t="s">
        <v>50</v>
      </c>
      <c r="E25" s="51"/>
      <c r="F25" s="49" t="s">
        <v>51</v>
      </c>
      <c r="G25" s="50" t="s">
        <v>52</v>
      </c>
      <c r="H25" s="50"/>
      <c r="I25" s="50" t="s">
        <v>53</v>
      </c>
      <c r="J25" s="51" t="s">
        <v>54</v>
      </c>
      <c r="K25" s="49" t="s">
        <v>55</v>
      </c>
      <c r="L25" s="50" t="s">
        <v>56</v>
      </c>
      <c r="M25" s="51" t="s">
        <v>57</v>
      </c>
    </row>
    <row r="26" spans="1:13" x14ac:dyDescent="0.2">
      <c r="A26" s="105">
        <f>K10</f>
        <v>2</v>
      </c>
      <c r="B26" s="71">
        <f>L10</f>
        <v>1</v>
      </c>
      <c r="C26" s="110">
        <f>M10</f>
        <v>2</v>
      </c>
      <c r="D26" s="70"/>
      <c r="E26" s="70"/>
      <c r="F26" s="4"/>
      <c r="G26" s="74"/>
      <c r="H26" s="74"/>
      <c r="I26" s="82">
        <v>0</v>
      </c>
      <c r="J26" s="82">
        <v>0</v>
      </c>
      <c r="K26" s="71">
        <f>A26+I26</f>
        <v>2</v>
      </c>
      <c r="L26" s="71">
        <f>B26+J26</f>
        <v>1</v>
      </c>
      <c r="M26" s="113">
        <f>K26*L26</f>
        <v>2</v>
      </c>
    </row>
    <row r="27" spans="1:13" x14ac:dyDescent="0.2">
      <c r="A27" s="106"/>
      <c r="B27" s="72"/>
      <c r="C27" s="110"/>
      <c r="D27" s="70"/>
      <c r="E27" s="70"/>
      <c r="F27" s="4"/>
      <c r="G27" s="74"/>
      <c r="H27" s="74"/>
      <c r="I27" s="83"/>
      <c r="J27" s="83"/>
      <c r="K27" s="72"/>
      <c r="L27" s="72"/>
      <c r="M27" s="113"/>
    </row>
    <row r="28" spans="1:13" x14ac:dyDescent="0.2">
      <c r="A28" s="106"/>
      <c r="B28" s="72"/>
      <c r="C28" s="110"/>
      <c r="D28" s="70"/>
      <c r="E28" s="70"/>
      <c r="F28" s="4"/>
      <c r="G28" s="74"/>
      <c r="H28" s="74"/>
      <c r="I28" s="83"/>
      <c r="J28" s="83"/>
      <c r="K28" s="72"/>
      <c r="L28" s="72"/>
      <c r="M28" s="113"/>
    </row>
    <row r="29" spans="1:13" x14ac:dyDescent="0.2">
      <c r="A29" s="106"/>
      <c r="B29" s="72"/>
      <c r="C29" s="110"/>
      <c r="D29" s="70"/>
      <c r="E29" s="70"/>
      <c r="F29" s="4"/>
      <c r="G29" s="74"/>
      <c r="H29" s="74"/>
      <c r="I29" s="83"/>
      <c r="J29" s="83"/>
      <c r="K29" s="72"/>
      <c r="L29" s="72"/>
      <c r="M29" s="113"/>
    </row>
    <row r="30" spans="1:13" ht="13.5" thickBot="1" x14ac:dyDescent="0.25">
      <c r="A30" s="107"/>
      <c r="B30" s="73"/>
      <c r="C30" s="111"/>
      <c r="D30" s="94"/>
      <c r="E30" s="94"/>
      <c r="F30" s="40"/>
      <c r="G30" s="98"/>
      <c r="H30" s="98"/>
      <c r="I30" s="84"/>
      <c r="J30" s="84"/>
      <c r="K30" s="73"/>
      <c r="L30" s="73"/>
      <c r="M30" s="114"/>
    </row>
    <row r="54" spans="2:3" x14ac:dyDescent="0.2">
      <c r="B54">
        <v>1</v>
      </c>
      <c r="C54">
        <v>-1</v>
      </c>
    </row>
    <row r="55" spans="2:3" x14ac:dyDescent="0.2">
      <c r="B55">
        <v>2</v>
      </c>
      <c r="C55">
        <v>-2</v>
      </c>
    </row>
    <row r="56" spans="2:3" x14ac:dyDescent="0.2">
      <c r="B56">
        <v>3</v>
      </c>
      <c r="C56">
        <v>-3</v>
      </c>
    </row>
    <row r="57" spans="2:3" x14ac:dyDescent="0.2">
      <c r="B57">
        <v>4</v>
      </c>
      <c r="C57">
        <v>-4</v>
      </c>
    </row>
    <row r="58" spans="2:3" x14ac:dyDescent="0.2">
      <c r="B58">
        <v>5</v>
      </c>
      <c r="C58">
        <v>-5</v>
      </c>
    </row>
  </sheetData>
  <mergeCells count="35">
    <mergeCell ref="K8:M8"/>
    <mergeCell ref="K24:M24"/>
    <mergeCell ref="K10:K21"/>
    <mergeCell ref="L10:L21"/>
    <mergeCell ref="M10:M21"/>
    <mergeCell ref="C3:G3"/>
    <mergeCell ref="A8:C8"/>
    <mergeCell ref="D8:J8"/>
    <mergeCell ref="A24:C24"/>
    <mergeCell ref="D24:J24"/>
    <mergeCell ref="I10:I21"/>
    <mergeCell ref="J10:J21"/>
    <mergeCell ref="D10:H10"/>
    <mergeCell ref="D18:H18"/>
    <mergeCell ref="A10:A21"/>
    <mergeCell ref="B10:B21"/>
    <mergeCell ref="C10:C21"/>
    <mergeCell ref="A26:A30"/>
    <mergeCell ref="B26:B30"/>
    <mergeCell ref="C26:C30"/>
    <mergeCell ref="D26:E26"/>
    <mergeCell ref="G26:H26"/>
    <mergeCell ref="D30:E30"/>
    <mergeCell ref="G30:H30"/>
    <mergeCell ref="J26:J30"/>
    <mergeCell ref="K26:K30"/>
    <mergeCell ref="L26:L30"/>
    <mergeCell ref="M26:M30"/>
    <mergeCell ref="D27:E27"/>
    <mergeCell ref="G27:H27"/>
    <mergeCell ref="D28:E28"/>
    <mergeCell ref="G28:H28"/>
    <mergeCell ref="D29:E29"/>
    <mergeCell ref="G29:H29"/>
    <mergeCell ref="I26:I30"/>
  </mergeCells>
  <conditionalFormatting sqref="A10:B10">
    <cfRule type="cellIs" dxfId="121" priority="22" operator="between">
      <formula>0</formula>
      <formula>0</formula>
    </cfRule>
  </conditionalFormatting>
  <conditionalFormatting sqref="C10">
    <cfRule type="cellIs" dxfId="120" priority="10" operator="between">
      <formula>8</formula>
      <formula>16</formula>
    </cfRule>
    <cfRule type="cellIs" dxfId="119" priority="11" operator="between">
      <formula>4</formula>
      <formula>6</formula>
    </cfRule>
    <cfRule type="cellIs" dxfId="118" priority="12" operator="between">
      <formula>0</formula>
      <formula>3</formula>
    </cfRule>
  </conditionalFormatting>
  <conditionalFormatting sqref="C26">
    <cfRule type="cellIs" dxfId="117" priority="7" operator="between">
      <formula>8</formula>
      <formula>16</formula>
    </cfRule>
    <cfRule type="cellIs" dxfId="116" priority="8" operator="between">
      <formula>4</formula>
      <formula>6</formula>
    </cfRule>
    <cfRule type="cellIs" dxfId="115" priority="9" operator="between">
      <formula>0</formula>
      <formula>3</formula>
    </cfRule>
  </conditionalFormatting>
  <conditionalFormatting sqref="F11:H17">
    <cfRule type="cellIs" dxfId="114" priority="36" operator="between">
      <formula>0</formula>
      <formula>0</formula>
    </cfRule>
  </conditionalFormatting>
  <conditionalFormatting sqref="F19:H21">
    <cfRule type="cellIs" dxfId="113" priority="29" operator="between">
      <formula>0</formula>
      <formula>0</formula>
    </cfRule>
  </conditionalFormatting>
  <conditionalFormatting sqref="I10:J10">
    <cfRule type="cellIs" dxfId="112" priority="17" operator="between">
      <formula>0</formula>
      <formula>0</formula>
    </cfRule>
  </conditionalFormatting>
  <conditionalFormatting sqref="M10">
    <cfRule type="cellIs" dxfId="111" priority="1" operator="between">
      <formula>8</formula>
      <formula>16</formula>
    </cfRule>
    <cfRule type="cellIs" dxfId="110" priority="2" operator="between">
      <formula>4</formula>
      <formula>6</formula>
    </cfRule>
    <cfRule type="cellIs" dxfId="109" priority="3" operator="between">
      <formula>0</formula>
      <formula>3</formula>
    </cfRule>
  </conditionalFormatting>
  <conditionalFormatting sqref="M26">
    <cfRule type="cellIs" dxfId="108" priority="4" operator="between">
      <formula>8</formula>
      <formula>16</formula>
    </cfRule>
    <cfRule type="cellIs" dxfId="107" priority="5" operator="between">
      <formula>4</formula>
      <formula>6</formula>
    </cfRule>
    <cfRule type="cellIs" dxfId="106" priority="6" operator="between">
      <formula>0</formula>
      <formula>3</formula>
    </cfRule>
  </conditionalFormatting>
  <dataValidations count="2">
    <dataValidation type="list" allowBlank="1" showInputMessage="1" showErrorMessage="1" sqref="A10:B10" xr:uid="{00000000-0002-0000-0900-000000000000}">
      <formula1>positive</formula1>
    </dataValidation>
    <dataValidation type="list" allowBlank="1" showInputMessage="1" showErrorMessage="1" sqref="I26:J30 I10:J10" xr:uid="{00000000-0002-0000-09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'\\erc-per-ccdd.central.sepg.minhac.age\FolderRedirection02$\Users\HOGNALE\AppData\Local\Microsoft\Windows\Temporary Internet Files\Content.Outlook\YFN29NSQ\[Fraud Risk Assessment Tool - 4.4.13.xlsx]A. Operating Environment'!#REF!</xm:f>
          </x14:formula1>
          <xm:sqref>F21:H21 F17:H17</xm:sqref>
        </x14:dataValidation>
        <x14:dataValidation type="list" allowBlank="1" showInputMessage="1" showErrorMessage="1" xr:uid="{00000000-0002-0000-0900-000003000000}">
          <x14:formula1>
            <xm:f>'SR1'!$J$3:$J$4</xm:f>
          </x14:formula1>
          <xm:sqref>F11:G16 F19:G20</xm:sqref>
        </x14:dataValidation>
        <x14:dataValidation type="list" allowBlank="1" showInputMessage="1" showErrorMessage="1" xr:uid="{00000000-0002-0000-0900-000004000000}">
          <x14:formula1>
            <xm:f>'SR1'!$K$3:$K$5</xm:f>
          </x14:formula1>
          <xm:sqref>H11:H16 H19:H20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2:M50"/>
  <sheetViews>
    <sheetView view="pageBreakPreview" topLeftCell="F9" zoomScaleNormal="75" zoomScaleSheetLayoutView="100" workbookViewId="0">
      <selection activeCell="H10" sqref="H10"/>
    </sheetView>
  </sheetViews>
  <sheetFormatPr baseColWidth="10" defaultColWidth="8.7109375" defaultRowHeight="12.75" x14ac:dyDescent="0.2"/>
  <cols>
    <col min="1" max="1" width="13.28515625" customWidth="1"/>
    <col min="2" max="2" width="15.140625" customWidth="1"/>
    <col min="3" max="3" width="13.5703125" customWidth="1"/>
    <col min="4" max="4" width="18.7109375" bestFit="1" customWidth="1"/>
    <col min="5" max="5" width="70.28515625" customWidth="1"/>
    <col min="6" max="6" width="25.7109375" customWidth="1"/>
    <col min="7" max="7" width="22.85546875" customWidth="1"/>
    <col min="8" max="8" width="14.7109375" customWidth="1"/>
    <col min="9" max="9" width="15.28515625" customWidth="1"/>
    <col min="10" max="10" width="18.5703125" customWidth="1"/>
    <col min="11" max="11" width="14.140625" customWidth="1"/>
    <col min="12" max="12" width="15.57031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30.75" thickBot="1" x14ac:dyDescent="0.25">
      <c r="C5" s="25" t="str">
        <f>'2. Ejecución y verificación'!A11:A11</f>
        <v>IR5</v>
      </c>
      <c r="D5" s="16" t="str">
        <f>'2. Ejecución y verificación'!B11:B11</f>
        <v>Precios incompletos</v>
      </c>
      <c r="E5" s="16" t="str">
        <f>'2. Ejecución y verificación'!C11:C11</f>
        <v>Un ofertante puede manipular el procedimiento competitivo dejando de especificar determinados costes en su oferta</v>
      </c>
      <c r="F5" s="16" t="str">
        <f>'2. Ejecución y verificación'!E11:E11</f>
        <v>Terceros</v>
      </c>
      <c r="G5" s="17" t="str">
        <f>'2. Ejecución y verificación'!F11:F11</f>
        <v>Externo</v>
      </c>
    </row>
    <row r="7" spans="1:13" ht="13.5" thickBot="1" x14ac:dyDescent="0.25"/>
    <row r="8" spans="1:13" ht="26.25" customHeight="1" thickBot="1" x14ac:dyDescent="0.45">
      <c r="A8" s="125" t="s">
        <v>22</v>
      </c>
      <c r="B8" s="116"/>
      <c r="C8" s="126"/>
      <c r="D8" s="115" t="s">
        <v>23</v>
      </c>
      <c r="E8" s="116"/>
      <c r="F8" s="116"/>
      <c r="G8" s="116"/>
      <c r="H8" s="116"/>
      <c r="I8" s="116"/>
      <c r="J8" s="126"/>
      <c r="K8" s="115" t="s">
        <v>24</v>
      </c>
      <c r="L8" s="116"/>
      <c r="M8" s="117"/>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63.75" x14ac:dyDescent="0.2">
      <c r="A10" s="118">
        <v>2</v>
      </c>
      <c r="B10" s="74">
        <v>2</v>
      </c>
      <c r="C10" s="110">
        <f>A10*B10</f>
        <v>4</v>
      </c>
      <c r="D10" s="2" t="s">
        <v>156</v>
      </c>
      <c r="E10" s="3" t="s">
        <v>265</v>
      </c>
      <c r="F10" s="36" t="s">
        <v>16</v>
      </c>
      <c r="G10" s="36" t="s">
        <v>16</v>
      </c>
      <c r="H10" s="36" t="s">
        <v>20</v>
      </c>
      <c r="I10" s="74">
        <v>-1</v>
      </c>
      <c r="J10" s="74">
        <v>-1</v>
      </c>
      <c r="K10" s="120">
        <f>A10+I10</f>
        <v>1</v>
      </c>
      <c r="L10" s="120">
        <f>B10+J10</f>
        <v>1</v>
      </c>
      <c r="M10" s="113">
        <f>K10*L10</f>
        <v>1</v>
      </c>
    </row>
    <row r="11" spans="1:13" ht="25.5" x14ac:dyDescent="0.2">
      <c r="A11" s="118"/>
      <c r="B11" s="74"/>
      <c r="C11" s="110"/>
      <c r="D11" s="2" t="s">
        <v>157</v>
      </c>
      <c r="E11" s="3" t="s">
        <v>266</v>
      </c>
      <c r="F11" s="36" t="s">
        <v>16</v>
      </c>
      <c r="G11" s="36" t="s">
        <v>16</v>
      </c>
      <c r="H11" s="36" t="s">
        <v>20</v>
      </c>
      <c r="I11" s="74"/>
      <c r="J11" s="74"/>
      <c r="K11" s="120"/>
      <c r="L11" s="120"/>
      <c r="M11" s="113"/>
    </row>
    <row r="12" spans="1:13" ht="13.5" thickBot="1" x14ac:dyDescent="0.25">
      <c r="A12" s="119"/>
      <c r="B12" s="98"/>
      <c r="C12" s="111"/>
      <c r="D12" s="40" t="s">
        <v>158</v>
      </c>
      <c r="E12" s="41" t="s">
        <v>47</v>
      </c>
      <c r="F12" s="43"/>
      <c r="G12" s="43"/>
      <c r="H12" s="43"/>
      <c r="I12" s="98"/>
      <c r="J12" s="98"/>
      <c r="K12" s="121"/>
      <c r="L12" s="121"/>
      <c r="M12" s="114"/>
    </row>
    <row r="14" spans="1:13" ht="13.5" thickBot="1" x14ac:dyDescent="0.25"/>
    <row r="15" spans="1:13" ht="26.25" customHeight="1" thickBot="1" x14ac:dyDescent="0.45">
      <c r="A15" s="80" t="s">
        <v>24</v>
      </c>
      <c r="B15" s="78"/>
      <c r="C15" s="81"/>
      <c r="D15" s="75" t="s">
        <v>48</v>
      </c>
      <c r="E15" s="75"/>
      <c r="F15" s="75"/>
      <c r="G15" s="75"/>
      <c r="H15" s="75"/>
      <c r="I15" s="75"/>
      <c r="J15" s="75"/>
      <c r="K15" s="77" t="s">
        <v>49</v>
      </c>
      <c r="L15" s="78"/>
      <c r="M15" s="79"/>
    </row>
    <row r="16" spans="1:13" ht="158.25" thickBot="1" x14ac:dyDescent="0.25">
      <c r="A16" s="49" t="s">
        <v>35</v>
      </c>
      <c r="B16" s="50" t="s">
        <v>36</v>
      </c>
      <c r="C16" s="50" t="s">
        <v>37</v>
      </c>
      <c r="D16" s="50" t="s">
        <v>50</v>
      </c>
      <c r="E16" s="51"/>
      <c r="F16" s="49" t="s">
        <v>51</v>
      </c>
      <c r="G16" s="50" t="s">
        <v>52</v>
      </c>
      <c r="H16" s="50"/>
      <c r="I16" s="50" t="s">
        <v>53</v>
      </c>
      <c r="J16" s="51" t="s">
        <v>54</v>
      </c>
      <c r="K16" s="49" t="s">
        <v>55</v>
      </c>
      <c r="L16" s="50" t="s">
        <v>56</v>
      </c>
      <c r="M16" s="51" t="s">
        <v>57</v>
      </c>
    </row>
    <row r="17" spans="1:13" x14ac:dyDescent="0.2">
      <c r="A17" s="105">
        <f>K10</f>
        <v>1</v>
      </c>
      <c r="B17" s="71">
        <f>L10</f>
        <v>1</v>
      </c>
      <c r="C17" s="102">
        <f>M10</f>
        <v>1</v>
      </c>
      <c r="D17" s="70"/>
      <c r="E17" s="70"/>
      <c r="F17" s="4"/>
      <c r="G17" s="74"/>
      <c r="H17" s="74"/>
      <c r="I17" s="82">
        <v>0</v>
      </c>
      <c r="J17" s="82">
        <v>0</v>
      </c>
      <c r="K17" s="71">
        <f>A17+I17</f>
        <v>1</v>
      </c>
      <c r="L17" s="71">
        <f>B17+J17</f>
        <v>1</v>
      </c>
      <c r="M17" s="91">
        <f>K17*L17</f>
        <v>1</v>
      </c>
    </row>
    <row r="18" spans="1:13" x14ac:dyDescent="0.2">
      <c r="A18" s="106"/>
      <c r="B18" s="72"/>
      <c r="C18" s="103"/>
      <c r="D18" s="70"/>
      <c r="E18" s="70"/>
      <c r="F18" s="4"/>
      <c r="G18" s="74"/>
      <c r="H18" s="74"/>
      <c r="I18" s="83"/>
      <c r="J18" s="83"/>
      <c r="K18" s="72"/>
      <c r="L18" s="72"/>
      <c r="M18" s="92"/>
    </row>
    <row r="19" spans="1:13" x14ac:dyDescent="0.2">
      <c r="A19" s="106"/>
      <c r="B19" s="72"/>
      <c r="C19" s="103"/>
      <c r="D19" s="70"/>
      <c r="E19" s="70"/>
      <c r="F19" s="4"/>
      <c r="G19" s="74"/>
      <c r="H19" s="74"/>
      <c r="I19" s="83"/>
      <c r="J19" s="83"/>
      <c r="K19" s="72"/>
      <c r="L19" s="72"/>
      <c r="M19" s="92"/>
    </row>
    <row r="20" spans="1:13" x14ac:dyDescent="0.2">
      <c r="A20" s="106"/>
      <c r="B20" s="72"/>
      <c r="C20" s="103"/>
      <c r="D20" s="70"/>
      <c r="E20" s="70"/>
      <c r="F20" s="4"/>
      <c r="G20" s="74"/>
      <c r="H20" s="74"/>
      <c r="I20" s="83"/>
      <c r="J20" s="83"/>
      <c r="K20" s="72"/>
      <c r="L20" s="72"/>
      <c r="M20" s="92"/>
    </row>
    <row r="21" spans="1:13" x14ac:dyDescent="0.2">
      <c r="A21" s="106"/>
      <c r="B21" s="72"/>
      <c r="C21" s="103"/>
      <c r="D21" s="70"/>
      <c r="E21" s="70"/>
      <c r="F21" s="4"/>
      <c r="G21" s="74"/>
      <c r="H21" s="74"/>
      <c r="I21" s="83"/>
      <c r="J21" s="83"/>
      <c r="K21" s="72"/>
      <c r="L21" s="72"/>
      <c r="M21" s="92"/>
    </row>
    <row r="22" spans="1:13" ht="13.5" thickBot="1" x14ac:dyDescent="0.25">
      <c r="A22" s="107"/>
      <c r="B22" s="73"/>
      <c r="C22" s="104"/>
      <c r="D22" s="94"/>
      <c r="E22" s="94"/>
      <c r="F22" s="40"/>
      <c r="G22" s="98"/>
      <c r="H22" s="98"/>
      <c r="I22" s="84"/>
      <c r="J22" s="84"/>
      <c r="K22" s="73"/>
      <c r="L22" s="73"/>
      <c r="M22" s="93"/>
    </row>
    <row r="46" spans="2:3" x14ac:dyDescent="0.2">
      <c r="B46">
        <v>1</v>
      </c>
      <c r="C46">
        <v>-1</v>
      </c>
    </row>
    <row r="47" spans="2:3" x14ac:dyDescent="0.2">
      <c r="B47">
        <v>2</v>
      </c>
      <c r="C47">
        <v>-2</v>
      </c>
    </row>
    <row r="48" spans="2:3" x14ac:dyDescent="0.2">
      <c r="B48">
        <v>3</v>
      </c>
      <c r="C48">
        <v>-3</v>
      </c>
    </row>
    <row r="49" spans="2:3" x14ac:dyDescent="0.2">
      <c r="B49">
        <v>4</v>
      </c>
      <c r="C49">
        <v>-4</v>
      </c>
    </row>
    <row r="50" spans="2:3" x14ac:dyDescent="0.2">
      <c r="B50">
        <v>5</v>
      </c>
      <c r="C50">
        <v>-5</v>
      </c>
    </row>
  </sheetData>
  <mergeCells count="35">
    <mergeCell ref="K8:M8"/>
    <mergeCell ref="A10:A12"/>
    <mergeCell ref="B10:B12"/>
    <mergeCell ref="C10:C12"/>
    <mergeCell ref="I10:I12"/>
    <mergeCell ref="J10:J12"/>
    <mergeCell ref="K10:K12"/>
    <mergeCell ref="L10:L12"/>
    <mergeCell ref="M10:M12"/>
    <mergeCell ref="C3:G3"/>
    <mergeCell ref="A8:C8"/>
    <mergeCell ref="D8:J8"/>
    <mergeCell ref="A15:C15"/>
    <mergeCell ref="D15:J15"/>
    <mergeCell ref="K15:M15"/>
    <mergeCell ref="A17:A22"/>
    <mergeCell ref="B17:B22"/>
    <mergeCell ref="C17:C22"/>
    <mergeCell ref="D17:E17"/>
    <mergeCell ref="G17:H17"/>
    <mergeCell ref="D21:E21"/>
    <mergeCell ref="G21:H21"/>
    <mergeCell ref="D22:E22"/>
    <mergeCell ref="G22:H22"/>
    <mergeCell ref="J17:J22"/>
    <mergeCell ref="K17:K22"/>
    <mergeCell ref="L17:L22"/>
    <mergeCell ref="M17:M22"/>
    <mergeCell ref="D18:E18"/>
    <mergeCell ref="G18:H18"/>
    <mergeCell ref="D19:E19"/>
    <mergeCell ref="G19:H19"/>
    <mergeCell ref="D20:E20"/>
    <mergeCell ref="G20:H20"/>
    <mergeCell ref="I17:I22"/>
  </mergeCells>
  <conditionalFormatting sqref="A10:B10 F10:I10 F11:H12">
    <cfRule type="cellIs" dxfId="105" priority="33" operator="between">
      <formula>0</formula>
      <formula>0</formula>
    </cfRule>
  </conditionalFormatting>
  <conditionalFormatting sqref="C10">
    <cfRule type="cellIs" dxfId="104" priority="10" operator="between">
      <formula>8</formula>
      <formula>16</formula>
    </cfRule>
    <cfRule type="cellIs" dxfId="103" priority="11" operator="between">
      <formula>4</formula>
      <formula>6</formula>
    </cfRule>
    <cfRule type="cellIs" dxfId="102" priority="12" operator="between">
      <formula>0</formula>
      <formula>3</formula>
    </cfRule>
  </conditionalFormatting>
  <conditionalFormatting sqref="C17">
    <cfRule type="cellIs" dxfId="101" priority="7" operator="between">
      <formula>8</formula>
      <formula>16</formula>
    </cfRule>
    <cfRule type="cellIs" dxfId="100" priority="8" operator="between">
      <formula>4</formula>
      <formula>6</formula>
    </cfRule>
    <cfRule type="cellIs" dxfId="99" priority="9" operator="between">
      <formula>0</formula>
      <formula>3</formula>
    </cfRule>
  </conditionalFormatting>
  <conditionalFormatting sqref="M10">
    <cfRule type="cellIs" dxfId="98" priority="4" operator="between">
      <formula>8</formula>
      <formula>16</formula>
    </cfRule>
    <cfRule type="cellIs" dxfId="97" priority="5" operator="between">
      <formula>4</formula>
      <formula>6</formula>
    </cfRule>
    <cfRule type="cellIs" dxfId="96" priority="6" operator="between">
      <formula>0</formula>
      <formula>3</formula>
    </cfRule>
  </conditionalFormatting>
  <conditionalFormatting sqref="M17">
    <cfRule type="cellIs" dxfId="95" priority="1" operator="between">
      <formula>8</formula>
      <formula>16</formula>
    </cfRule>
    <cfRule type="cellIs" dxfId="94" priority="2" operator="between">
      <formula>4</formula>
      <formula>6</formula>
    </cfRule>
    <cfRule type="cellIs" dxfId="93" priority="3" operator="between">
      <formula>0</formula>
      <formula>3</formula>
    </cfRule>
  </conditionalFormatting>
  <dataValidations count="2">
    <dataValidation type="list" allowBlank="1" showInputMessage="1" showErrorMessage="1" sqref="A10 B10:B12" xr:uid="{00000000-0002-0000-0A00-000000000000}">
      <formula1>positive</formula1>
    </dataValidation>
    <dataValidation type="list" allowBlank="1" showInputMessage="1" showErrorMessage="1" sqref="I10:J12 I17:J22" xr:uid="{00000000-0002-0000-0A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2000000}">
          <x14:formula1>
            <xm:f>'\\erc-per-ccdd.central.sepg.minhac.age\FolderRedirection02$\Users\HOGNALE\AppData\Local\Microsoft\Windows\Temporary Internet Files\Content.Outlook\YFN29NSQ\[Fraud Risk Assessment Tool - 4.4.13.xlsx]A. Operating Environment'!#REF!</xm:f>
          </x14:formula1>
          <xm:sqref>F12:H12</xm:sqref>
        </x14:dataValidation>
        <x14:dataValidation type="list" allowBlank="1" showInputMessage="1" showErrorMessage="1" xr:uid="{00000000-0002-0000-0A00-000003000000}">
          <x14:formula1>
            <xm:f>'SR1'!$J$3:$J$4</xm:f>
          </x14:formula1>
          <xm:sqref>F10:G11</xm:sqref>
        </x14:dataValidation>
        <x14:dataValidation type="list" allowBlank="1" showInputMessage="1" showErrorMessage="1" xr:uid="{00000000-0002-0000-0A00-000004000000}">
          <x14:formula1>
            <xm:f>'SR1'!$K$3:$K$5</xm:f>
          </x14:formula1>
          <xm:sqref>H10:H11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2:M57"/>
  <sheetViews>
    <sheetView view="pageBreakPreview" topLeftCell="F8" zoomScaleNormal="75" zoomScaleSheetLayoutView="100" workbookViewId="0">
      <selection activeCell="A20" sqref="A20"/>
    </sheetView>
  </sheetViews>
  <sheetFormatPr baseColWidth="10" defaultColWidth="8.7109375" defaultRowHeight="12.75" x14ac:dyDescent="0.2"/>
  <cols>
    <col min="1" max="1" width="13.28515625" customWidth="1"/>
    <col min="2" max="2" width="15" customWidth="1"/>
    <col min="3" max="3" width="14.140625" customWidth="1"/>
    <col min="4" max="4" width="18.7109375" bestFit="1" customWidth="1"/>
    <col min="5" max="5" width="69.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22" t="s">
        <v>1</v>
      </c>
      <c r="D3" s="123"/>
      <c r="E3" s="123"/>
      <c r="F3" s="123"/>
      <c r="G3" s="124"/>
    </row>
    <row r="4" spans="1:13" s="10" customFormat="1" ht="79.5" thickBot="1" x14ac:dyDescent="0.3">
      <c r="C4" s="49" t="s">
        <v>2</v>
      </c>
      <c r="D4" s="50" t="s">
        <v>3</v>
      </c>
      <c r="E4" s="50" t="s">
        <v>4</v>
      </c>
      <c r="F4" s="50" t="s">
        <v>18</v>
      </c>
      <c r="G4" s="51" t="s">
        <v>212</v>
      </c>
    </row>
    <row r="5" spans="1:13" s="15" customFormat="1" ht="63.75" customHeight="1" thickBot="1" x14ac:dyDescent="0.25">
      <c r="C5" s="25" t="str">
        <f>'2. Ejecución y verificación'!A12:A12</f>
        <v>IR6</v>
      </c>
      <c r="D5" s="16" t="str">
        <f>'2. Ejecución y verificación'!B12:B12</f>
        <v xml:space="preserve">Manipulación de las reclamaciones de costes </v>
      </c>
      <c r="E5" s="16" t="str">
        <f>'2. Ejecución y verificación'!C12:C12</f>
        <v xml:space="preserve">Un contratista puede manipular las reclamaciones de costes o la facturación para incluir cargos excesivos o duplicados, es decir:
- reclamando el mismo contratista dos veces los mismos costes, o
- emitiendo facturas falsas, infladas o duplicadas.
</v>
      </c>
      <c r="F5" s="16" t="str">
        <f>'2. Ejecución y verificación'!E12:E12</f>
        <v>Terceros</v>
      </c>
      <c r="G5" s="17" t="str">
        <f>'1. Selección de los solicitante'!E6</f>
        <v>Colusión</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5.75" x14ac:dyDescent="0.25">
      <c r="A10" s="99">
        <v>2</v>
      </c>
      <c r="B10" s="82">
        <v>2</v>
      </c>
      <c r="C10" s="110">
        <f>A10*B10</f>
        <v>4</v>
      </c>
      <c r="D10" s="133" t="s">
        <v>159</v>
      </c>
      <c r="E10" s="134"/>
      <c r="F10" s="134"/>
      <c r="G10" s="134"/>
      <c r="H10" s="135"/>
      <c r="I10" s="82">
        <v>-1</v>
      </c>
      <c r="J10" s="82">
        <v>0</v>
      </c>
      <c r="K10" s="71">
        <f>A10+I10</f>
        <v>1</v>
      </c>
      <c r="L10" s="71">
        <f>B10+J10</f>
        <v>2</v>
      </c>
      <c r="M10" s="113">
        <f>K10*L10</f>
        <v>2</v>
      </c>
    </row>
    <row r="11" spans="1:13" ht="76.5" x14ac:dyDescent="0.2">
      <c r="A11" s="100"/>
      <c r="B11" s="83"/>
      <c r="C11" s="110"/>
      <c r="D11" s="2" t="s">
        <v>160</v>
      </c>
      <c r="E11" s="3" t="s">
        <v>267</v>
      </c>
      <c r="F11" s="36" t="s">
        <v>16</v>
      </c>
      <c r="G11" s="36" t="s">
        <v>16</v>
      </c>
      <c r="H11" s="36" t="s">
        <v>20</v>
      </c>
      <c r="I11" s="83"/>
      <c r="J11" s="83"/>
      <c r="K11" s="72"/>
      <c r="L11" s="72"/>
      <c r="M11" s="113"/>
    </row>
    <row r="12" spans="1:13" ht="25.5" x14ac:dyDescent="0.2">
      <c r="A12" s="100"/>
      <c r="B12" s="83"/>
      <c r="C12" s="110"/>
      <c r="D12" s="2" t="s">
        <v>161</v>
      </c>
      <c r="E12" s="3" t="s">
        <v>244</v>
      </c>
      <c r="F12" s="36" t="s">
        <v>16</v>
      </c>
      <c r="G12" s="36" t="s">
        <v>19</v>
      </c>
      <c r="H12" s="36" t="s">
        <v>20</v>
      </c>
      <c r="I12" s="83"/>
      <c r="J12" s="83"/>
      <c r="K12" s="72"/>
      <c r="L12" s="72"/>
      <c r="M12" s="113"/>
    </row>
    <row r="13" spans="1:13" x14ac:dyDescent="0.2">
      <c r="A13" s="100"/>
      <c r="B13" s="83"/>
      <c r="C13" s="110"/>
      <c r="D13" s="4" t="s">
        <v>162</v>
      </c>
      <c r="E13" s="7" t="s">
        <v>47</v>
      </c>
      <c r="F13" s="36"/>
      <c r="G13" s="36"/>
      <c r="H13" s="36"/>
      <c r="I13" s="83"/>
      <c r="J13" s="83"/>
      <c r="K13" s="72"/>
      <c r="L13" s="72"/>
      <c r="M13" s="113"/>
    </row>
    <row r="14" spans="1:13" ht="15.75" x14ac:dyDescent="0.25">
      <c r="A14" s="100"/>
      <c r="B14" s="83"/>
      <c r="C14" s="110"/>
      <c r="D14" s="133" t="s">
        <v>163</v>
      </c>
      <c r="E14" s="134"/>
      <c r="F14" s="134"/>
      <c r="G14" s="134"/>
      <c r="H14" s="135"/>
      <c r="I14" s="83"/>
      <c r="J14" s="83"/>
      <c r="K14" s="72"/>
      <c r="L14" s="72"/>
      <c r="M14" s="113"/>
    </row>
    <row r="15" spans="1:13" ht="54.75" customHeight="1" x14ac:dyDescent="0.2">
      <c r="A15" s="100"/>
      <c r="B15" s="83"/>
      <c r="C15" s="110"/>
      <c r="D15" s="2" t="s">
        <v>164</v>
      </c>
      <c r="E15" s="3" t="s">
        <v>268</v>
      </c>
      <c r="F15" s="36" t="s">
        <v>16</v>
      </c>
      <c r="G15" s="36" t="s">
        <v>16</v>
      </c>
      <c r="H15" s="36" t="s">
        <v>20</v>
      </c>
      <c r="I15" s="83"/>
      <c r="J15" s="83"/>
      <c r="K15" s="72"/>
      <c r="L15" s="72"/>
      <c r="M15" s="113"/>
    </row>
    <row r="16" spans="1:13" ht="51" x14ac:dyDescent="0.2">
      <c r="A16" s="100"/>
      <c r="B16" s="83"/>
      <c r="C16" s="110"/>
      <c r="D16" s="2" t="s">
        <v>165</v>
      </c>
      <c r="E16" s="3" t="s">
        <v>269</v>
      </c>
      <c r="F16" s="36" t="s">
        <v>16</v>
      </c>
      <c r="G16" s="36" t="s">
        <v>16</v>
      </c>
      <c r="H16" s="36" t="s">
        <v>20</v>
      </c>
      <c r="I16" s="83"/>
      <c r="J16" s="83"/>
      <c r="K16" s="72"/>
      <c r="L16" s="72"/>
      <c r="M16" s="113"/>
    </row>
    <row r="17" spans="1:13" ht="51" x14ac:dyDescent="0.2">
      <c r="A17" s="100"/>
      <c r="B17" s="83"/>
      <c r="C17" s="110"/>
      <c r="D17" s="2" t="s">
        <v>166</v>
      </c>
      <c r="E17" s="3" t="s">
        <v>270</v>
      </c>
      <c r="F17" s="36" t="s">
        <v>19</v>
      </c>
      <c r="G17" s="36" t="s">
        <v>19</v>
      </c>
      <c r="H17" s="36" t="s">
        <v>21</v>
      </c>
      <c r="I17" s="83"/>
      <c r="J17" s="83"/>
      <c r="K17" s="72"/>
      <c r="L17" s="72"/>
      <c r="M17" s="113"/>
    </row>
    <row r="18" spans="1:13" ht="25.5" x14ac:dyDescent="0.2">
      <c r="A18" s="100"/>
      <c r="B18" s="83"/>
      <c r="C18" s="110"/>
      <c r="D18" s="2" t="s">
        <v>167</v>
      </c>
      <c r="E18" s="3" t="s">
        <v>244</v>
      </c>
      <c r="F18" s="36" t="s">
        <v>16</v>
      </c>
      <c r="G18" s="36" t="s">
        <v>19</v>
      </c>
      <c r="H18" s="36" t="s">
        <v>20</v>
      </c>
      <c r="I18" s="83"/>
      <c r="J18" s="83"/>
      <c r="K18" s="72"/>
      <c r="L18" s="72"/>
      <c r="M18" s="113"/>
    </row>
    <row r="19" spans="1:13" ht="13.5" thickBot="1" x14ac:dyDescent="0.25">
      <c r="A19" s="101"/>
      <c r="B19" s="84"/>
      <c r="C19" s="111"/>
      <c r="D19" s="40" t="s">
        <v>162</v>
      </c>
      <c r="E19" s="41" t="s">
        <v>47</v>
      </c>
      <c r="F19" s="43"/>
      <c r="G19" s="43"/>
      <c r="H19" s="43"/>
      <c r="I19" s="84"/>
      <c r="J19" s="84"/>
      <c r="K19" s="73"/>
      <c r="L19" s="73"/>
      <c r="M19" s="114"/>
    </row>
    <row r="21" spans="1:13" ht="13.5" thickBot="1" x14ac:dyDescent="0.25"/>
    <row r="22" spans="1:13" ht="26.25" customHeight="1" thickBot="1" x14ac:dyDescent="0.45">
      <c r="A22" s="125" t="s">
        <v>24</v>
      </c>
      <c r="B22" s="116"/>
      <c r="C22" s="126"/>
      <c r="D22" s="123" t="s">
        <v>48</v>
      </c>
      <c r="E22" s="123"/>
      <c r="F22" s="123"/>
      <c r="G22" s="123"/>
      <c r="H22" s="123"/>
      <c r="I22" s="123"/>
      <c r="J22" s="123"/>
      <c r="K22" s="115" t="s">
        <v>49</v>
      </c>
      <c r="L22" s="116"/>
      <c r="M22" s="117"/>
    </row>
    <row r="23" spans="1:13" ht="158.25" thickBot="1" x14ac:dyDescent="0.25">
      <c r="A23" s="49" t="s">
        <v>35</v>
      </c>
      <c r="B23" s="50" t="s">
        <v>36</v>
      </c>
      <c r="C23" s="50" t="s">
        <v>37</v>
      </c>
      <c r="D23" s="50" t="s">
        <v>50</v>
      </c>
      <c r="E23" s="51"/>
      <c r="F23" s="49" t="s">
        <v>51</v>
      </c>
      <c r="G23" s="50" t="s">
        <v>52</v>
      </c>
      <c r="H23" s="50"/>
      <c r="I23" s="50" t="s">
        <v>53</v>
      </c>
      <c r="J23" s="51" t="s">
        <v>54</v>
      </c>
      <c r="K23" s="49" t="s">
        <v>55</v>
      </c>
      <c r="L23" s="50" t="s">
        <v>56</v>
      </c>
      <c r="M23" s="51" t="s">
        <v>57</v>
      </c>
    </row>
    <row r="24" spans="1:13" x14ac:dyDescent="0.2">
      <c r="A24" s="105">
        <f>K10</f>
        <v>1</v>
      </c>
      <c r="B24" s="71">
        <f>L10</f>
        <v>2</v>
      </c>
      <c r="C24" s="110">
        <f>M10</f>
        <v>2</v>
      </c>
      <c r="D24" s="70"/>
      <c r="E24" s="70"/>
      <c r="F24" s="4"/>
      <c r="G24" s="74"/>
      <c r="H24" s="74"/>
      <c r="I24" s="82">
        <v>0</v>
      </c>
      <c r="J24" s="82">
        <v>0</v>
      </c>
      <c r="K24" s="71">
        <f>A24+I24</f>
        <v>1</v>
      </c>
      <c r="L24" s="71">
        <f>B24+J24</f>
        <v>2</v>
      </c>
      <c r="M24" s="113">
        <f>K24*L24</f>
        <v>2</v>
      </c>
    </row>
    <row r="25" spans="1:13" x14ac:dyDescent="0.2">
      <c r="A25" s="106"/>
      <c r="B25" s="72"/>
      <c r="C25" s="110"/>
      <c r="D25" s="70"/>
      <c r="E25" s="70"/>
      <c r="F25" s="4"/>
      <c r="G25" s="74"/>
      <c r="H25" s="74"/>
      <c r="I25" s="83"/>
      <c r="J25" s="83"/>
      <c r="K25" s="72"/>
      <c r="L25" s="72"/>
      <c r="M25" s="113"/>
    </row>
    <row r="26" spans="1:13" x14ac:dyDescent="0.2">
      <c r="A26" s="106"/>
      <c r="B26" s="72"/>
      <c r="C26" s="110"/>
      <c r="D26" s="70"/>
      <c r="E26" s="70"/>
      <c r="F26" s="4"/>
      <c r="G26" s="74"/>
      <c r="H26" s="74"/>
      <c r="I26" s="83"/>
      <c r="J26" s="83"/>
      <c r="K26" s="72"/>
      <c r="L26" s="72"/>
      <c r="M26" s="113"/>
    </row>
    <row r="27" spans="1:13" x14ac:dyDescent="0.2">
      <c r="A27" s="106"/>
      <c r="B27" s="72"/>
      <c r="C27" s="110"/>
      <c r="D27" s="70"/>
      <c r="E27" s="70"/>
      <c r="F27" s="4"/>
      <c r="G27" s="74"/>
      <c r="H27" s="74"/>
      <c r="I27" s="83"/>
      <c r="J27" s="83"/>
      <c r="K27" s="72"/>
      <c r="L27" s="72"/>
      <c r="M27" s="113"/>
    </row>
    <row r="28" spans="1:13" x14ac:dyDescent="0.2">
      <c r="A28" s="106"/>
      <c r="B28" s="72"/>
      <c r="C28" s="110"/>
      <c r="D28" s="70"/>
      <c r="E28" s="70"/>
      <c r="F28" s="4"/>
      <c r="G28" s="74"/>
      <c r="H28" s="74"/>
      <c r="I28" s="83"/>
      <c r="J28" s="83"/>
      <c r="K28" s="72"/>
      <c r="L28" s="72"/>
      <c r="M28" s="113"/>
    </row>
    <row r="29" spans="1:13" ht="13.5" thickBot="1" x14ac:dyDescent="0.25">
      <c r="A29" s="107"/>
      <c r="B29" s="73"/>
      <c r="C29" s="111"/>
      <c r="D29" s="94"/>
      <c r="E29" s="94"/>
      <c r="F29" s="40"/>
      <c r="G29" s="98"/>
      <c r="H29" s="98"/>
      <c r="I29" s="84"/>
      <c r="J29" s="84"/>
      <c r="K29" s="73"/>
      <c r="L29" s="73"/>
      <c r="M29" s="114"/>
    </row>
    <row r="53" spans="2:3" x14ac:dyDescent="0.2">
      <c r="B53">
        <v>1</v>
      </c>
      <c r="C53">
        <v>-1</v>
      </c>
    </row>
    <row r="54" spans="2:3" x14ac:dyDescent="0.2">
      <c r="B54">
        <v>2</v>
      </c>
      <c r="C54">
        <v>-2</v>
      </c>
    </row>
    <row r="55" spans="2:3" x14ac:dyDescent="0.2">
      <c r="B55">
        <v>3</v>
      </c>
      <c r="C55">
        <v>-3</v>
      </c>
    </row>
    <row r="56" spans="2:3" x14ac:dyDescent="0.2">
      <c r="B56">
        <v>4</v>
      </c>
      <c r="C56">
        <v>-4</v>
      </c>
    </row>
    <row r="57" spans="2:3" x14ac:dyDescent="0.2">
      <c r="B57">
        <v>5</v>
      </c>
      <c r="C57">
        <v>-5</v>
      </c>
    </row>
  </sheetData>
  <mergeCells count="37">
    <mergeCell ref="K8:M8"/>
    <mergeCell ref="K22:M22"/>
    <mergeCell ref="K10:K19"/>
    <mergeCell ref="L10:L19"/>
    <mergeCell ref="M10:M19"/>
    <mergeCell ref="C3:G3"/>
    <mergeCell ref="A8:C8"/>
    <mergeCell ref="D8:J8"/>
    <mergeCell ref="A22:C22"/>
    <mergeCell ref="D22:J22"/>
    <mergeCell ref="I10:I19"/>
    <mergeCell ref="J10:J19"/>
    <mergeCell ref="D10:H10"/>
    <mergeCell ref="D14:H14"/>
    <mergeCell ref="A10:A19"/>
    <mergeCell ref="B10:B19"/>
    <mergeCell ref="C10:C19"/>
    <mergeCell ref="A24:A29"/>
    <mergeCell ref="B24:B29"/>
    <mergeCell ref="C24:C29"/>
    <mergeCell ref="D24:E24"/>
    <mergeCell ref="G24:H24"/>
    <mergeCell ref="D28:E28"/>
    <mergeCell ref="G28:H28"/>
    <mergeCell ref="D29:E29"/>
    <mergeCell ref="G29:H29"/>
    <mergeCell ref="J24:J29"/>
    <mergeCell ref="K24:K29"/>
    <mergeCell ref="L24:L29"/>
    <mergeCell ref="M24:M29"/>
    <mergeCell ref="D25:E25"/>
    <mergeCell ref="G25:H25"/>
    <mergeCell ref="D26:E26"/>
    <mergeCell ref="G26:H26"/>
    <mergeCell ref="D27:E27"/>
    <mergeCell ref="G27:H27"/>
    <mergeCell ref="I24:I29"/>
  </mergeCells>
  <conditionalFormatting sqref="A10:B10">
    <cfRule type="cellIs" dxfId="92" priority="29" operator="between">
      <formula>0</formula>
      <formula>0</formula>
    </cfRule>
  </conditionalFormatting>
  <conditionalFormatting sqref="C10">
    <cfRule type="cellIs" dxfId="91" priority="10" operator="between">
      <formula>8</formula>
      <formula>16</formula>
    </cfRule>
    <cfRule type="cellIs" dxfId="90" priority="11" operator="between">
      <formula>4</formula>
      <formula>6</formula>
    </cfRule>
    <cfRule type="cellIs" dxfId="89" priority="12" operator="between">
      <formula>0</formula>
      <formula>3</formula>
    </cfRule>
  </conditionalFormatting>
  <conditionalFormatting sqref="C24">
    <cfRule type="cellIs" dxfId="88" priority="1" operator="between">
      <formula>8</formula>
      <formula>16</formula>
    </cfRule>
    <cfRule type="cellIs" dxfId="87" priority="2" operator="between">
      <formula>4</formula>
      <formula>6</formula>
    </cfRule>
    <cfRule type="cellIs" dxfId="86" priority="3" operator="between">
      <formula>0</formula>
      <formula>3</formula>
    </cfRule>
  </conditionalFormatting>
  <conditionalFormatting sqref="F11:H13">
    <cfRule type="cellIs" dxfId="85" priority="43" operator="between">
      <formula>0</formula>
      <formula>0</formula>
    </cfRule>
  </conditionalFormatting>
  <conditionalFormatting sqref="F15:H19">
    <cfRule type="cellIs" dxfId="84" priority="36" operator="between">
      <formula>0</formula>
      <formula>0</formula>
    </cfRule>
  </conditionalFormatting>
  <conditionalFormatting sqref="I10">
    <cfRule type="cellIs" dxfId="83" priority="56" operator="between">
      <formula>0</formula>
      <formula>0</formula>
    </cfRule>
  </conditionalFormatting>
  <conditionalFormatting sqref="M10">
    <cfRule type="cellIs" dxfId="82" priority="7" operator="between">
      <formula>8</formula>
      <formula>16</formula>
    </cfRule>
    <cfRule type="cellIs" dxfId="81" priority="8" operator="between">
      <formula>4</formula>
      <formula>6</formula>
    </cfRule>
    <cfRule type="cellIs" dxfId="80" priority="9" operator="between">
      <formula>0</formula>
      <formula>3</formula>
    </cfRule>
  </conditionalFormatting>
  <conditionalFormatting sqref="M24">
    <cfRule type="cellIs" dxfId="79" priority="4" operator="between">
      <formula>8</formula>
      <formula>16</formula>
    </cfRule>
    <cfRule type="cellIs" dxfId="78" priority="5" operator="between">
      <formula>4</formula>
      <formula>6</formula>
    </cfRule>
    <cfRule type="cellIs" dxfId="77" priority="6" operator="between">
      <formula>0</formula>
      <formula>3</formula>
    </cfRule>
  </conditionalFormatting>
  <dataValidations count="2">
    <dataValidation type="list" allowBlank="1" showInputMessage="1" showErrorMessage="1" sqref="A10:B10" xr:uid="{00000000-0002-0000-0B00-000000000000}">
      <formula1>positive</formula1>
    </dataValidation>
    <dataValidation type="list" allowBlank="1" showInputMessage="1" showErrorMessage="1" sqref="I24:J29 I10:J10" xr:uid="{00000000-0002-0000-0B00-000001000000}">
      <formula1>negative</formula1>
    </dataValidation>
  </dataValidations>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2000000}">
          <x14:formula1>
            <xm:f>'\\erc-per-ccdd.central.sepg.minhac.age\FolderRedirection02$\Users\HOGNALE\AppData\Local\Microsoft\Windows\Temporary Internet Files\Content.Outlook\YFN29NSQ\[Fraud Risk Assessment Tool - 4.4.13.xlsx]A. Operating Environment'!#REF!</xm:f>
          </x14:formula1>
          <xm:sqref>F19:H19 F13:H13</xm:sqref>
        </x14:dataValidation>
        <x14:dataValidation type="list" allowBlank="1" showInputMessage="1" showErrorMessage="1" xr:uid="{00000000-0002-0000-0B00-000003000000}">
          <x14:formula1>
            <xm:f>'SR1'!$J$3:$J$4</xm:f>
          </x14:formula1>
          <xm:sqref>F11:G12 F15:G18</xm:sqref>
        </x14:dataValidation>
        <x14:dataValidation type="list" allowBlank="1" showInputMessage="1" showErrorMessage="1" xr:uid="{00000000-0002-0000-0B00-000004000000}">
          <x14:formula1>
            <xm:f>'SR1'!$K$3:$K$5</xm:f>
          </x14:formula1>
          <xm:sqref>H11:H12 H15:H18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A2:M57"/>
  <sheetViews>
    <sheetView view="pageBreakPreview" topLeftCell="A10" zoomScale="70" zoomScaleNormal="75" zoomScaleSheetLayoutView="70" workbookViewId="0">
      <selection activeCell="F16" sqref="F16"/>
    </sheetView>
  </sheetViews>
  <sheetFormatPr baseColWidth="10" defaultColWidth="8.7109375" defaultRowHeight="12.75" x14ac:dyDescent="0.2"/>
  <cols>
    <col min="1" max="1" width="13.28515625" customWidth="1"/>
    <col min="2" max="2" width="15.28515625" customWidth="1"/>
    <col min="3" max="3" width="13.28515625" customWidth="1"/>
    <col min="4" max="4" width="18.140625" customWidth="1"/>
    <col min="5" max="5" width="70.28515625" customWidth="1"/>
    <col min="6" max="6" width="25.85546875" customWidth="1"/>
    <col min="7" max="7" width="22.5703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92.25" customHeight="1" thickBot="1" x14ac:dyDescent="0.25">
      <c r="C5" s="25" t="str">
        <f>'2. Ejecución y verificación'!A13:A13</f>
        <v>IR7</v>
      </c>
      <c r="D5" s="16" t="str">
        <f>'2. Ejecución y verificación'!B13:B13</f>
        <v>Falta de entrega o de sustitución de productos</v>
      </c>
      <c r="E5" s="16" t="str">
        <f>'2. Ejecución y verificación'!C13:C13</f>
        <v>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v>
      </c>
      <c r="F5" s="16" t="str">
        <f>'2. Ejecución y verificación'!E13:E13</f>
        <v>Beneficiarios y terceros</v>
      </c>
      <c r="G5" s="17" t="str">
        <f>'2. Ejecución y verificación'!F13:F13</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5.75" x14ac:dyDescent="0.25">
      <c r="A10" s="99">
        <v>3</v>
      </c>
      <c r="B10" s="82">
        <v>2</v>
      </c>
      <c r="C10" s="110">
        <f>A10*B10</f>
        <v>6</v>
      </c>
      <c r="D10" s="133" t="s">
        <v>168</v>
      </c>
      <c r="E10" s="134"/>
      <c r="F10" s="134"/>
      <c r="G10" s="134"/>
      <c r="H10" s="135"/>
      <c r="I10" s="82">
        <v>-1</v>
      </c>
      <c r="J10" s="82">
        <v>-1</v>
      </c>
      <c r="K10" s="71">
        <f>A10+I10</f>
        <v>2</v>
      </c>
      <c r="L10" s="71">
        <f>B10+J10</f>
        <v>1</v>
      </c>
      <c r="M10" s="113">
        <f>K10*L10</f>
        <v>2</v>
      </c>
    </row>
    <row r="11" spans="1:13" ht="51" x14ac:dyDescent="0.2">
      <c r="A11" s="100"/>
      <c r="B11" s="83"/>
      <c r="C11" s="110"/>
      <c r="D11" s="2" t="s">
        <v>169</v>
      </c>
      <c r="E11" s="3" t="s">
        <v>271</v>
      </c>
      <c r="F11" s="36" t="s">
        <v>16</v>
      </c>
      <c r="G11" s="36" t="s">
        <v>16</v>
      </c>
      <c r="H11" s="36" t="s">
        <v>20</v>
      </c>
      <c r="I11" s="83"/>
      <c r="J11" s="83"/>
      <c r="K11" s="72"/>
      <c r="L11" s="72"/>
      <c r="M11" s="113"/>
    </row>
    <row r="12" spans="1:13" ht="38.25" x14ac:dyDescent="0.2">
      <c r="A12" s="100"/>
      <c r="B12" s="83"/>
      <c r="C12" s="110"/>
      <c r="D12" s="2" t="s">
        <v>170</v>
      </c>
      <c r="E12" s="3" t="s">
        <v>272</v>
      </c>
      <c r="F12" s="36" t="s">
        <v>19</v>
      </c>
      <c r="G12" s="36" t="s">
        <v>19</v>
      </c>
      <c r="H12" s="36" t="s">
        <v>21</v>
      </c>
      <c r="I12" s="83"/>
      <c r="J12" s="83"/>
      <c r="K12" s="72"/>
      <c r="L12" s="72"/>
      <c r="M12" s="113"/>
    </row>
    <row r="13" spans="1:13" ht="25.5" x14ac:dyDescent="0.2">
      <c r="A13" s="100"/>
      <c r="B13" s="83"/>
      <c r="C13" s="110"/>
      <c r="D13" s="2" t="s">
        <v>171</v>
      </c>
      <c r="E13" s="3" t="s">
        <v>244</v>
      </c>
      <c r="F13" s="36" t="s">
        <v>16</v>
      </c>
      <c r="G13" s="36" t="s">
        <v>19</v>
      </c>
      <c r="H13" s="36" t="s">
        <v>20</v>
      </c>
      <c r="I13" s="83"/>
      <c r="J13" s="83"/>
      <c r="K13" s="72"/>
      <c r="L13" s="72"/>
      <c r="M13" s="113"/>
    </row>
    <row r="14" spans="1:13" x14ac:dyDescent="0.2">
      <c r="A14" s="100"/>
      <c r="B14" s="83"/>
      <c r="C14" s="110"/>
      <c r="D14" s="4" t="s">
        <v>109</v>
      </c>
      <c r="E14" s="7" t="s">
        <v>47</v>
      </c>
      <c r="F14" s="36"/>
      <c r="G14" s="36"/>
      <c r="H14" s="36"/>
      <c r="I14" s="83"/>
      <c r="J14" s="83"/>
      <c r="K14" s="72"/>
      <c r="L14" s="72"/>
      <c r="M14" s="113"/>
    </row>
    <row r="15" spans="1:13" ht="15.75" x14ac:dyDescent="0.25">
      <c r="A15" s="100"/>
      <c r="B15" s="83"/>
      <c r="C15" s="110"/>
      <c r="D15" s="133" t="s">
        <v>172</v>
      </c>
      <c r="E15" s="134"/>
      <c r="F15" s="134"/>
      <c r="G15" s="134"/>
      <c r="H15" s="135"/>
      <c r="I15" s="83"/>
      <c r="J15" s="83"/>
      <c r="K15" s="72"/>
      <c r="L15" s="72"/>
      <c r="M15" s="113"/>
    </row>
    <row r="16" spans="1:13" ht="51" x14ac:dyDescent="0.2">
      <c r="A16" s="100"/>
      <c r="B16" s="83"/>
      <c r="C16" s="110"/>
      <c r="D16" s="2" t="s">
        <v>173</v>
      </c>
      <c r="E16" s="3" t="s">
        <v>273</v>
      </c>
      <c r="F16" s="36" t="s">
        <v>16</v>
      </c>
      <c r="G16" s="36" t="s">
        <v>16</v>
      </c>
      <c r="H16" s="36" t="s">
        <v>20</v>
      </c>
      <c r="I16" s="83"/>
      <c r="J16" s="83"/>
      <c r="K16" s="72"/>
      <c r="L16" s="72"/>
      <c r="M16" s="113"/>
    </row>
    <row r="17" spans="1:13" ht="38.25" x14ac:dyDescent="0.2">
      <c r="A17" s="100"/>
      <c r="B17" s="83"/>
      <c r="C17" s="110"/>
      <c r="D17" s="2" t="s">
        <v>174</v>
      </c>
      <c r="E17" s="3" t="s">
        <v>274</v>
      </c>
      <c r="F17" s="36" t="s">
        <v>16</v>
      </c>
      <c r="G17" s="36" t="s">
        <v>16</v>
      </c>
      <c r="H17" s="36" t="s">
        <v>20</v>
      </c>
      <c r="I17" s="83"/>
      <c r="J17" s="83"/>
      <c r="K17" s="72"/>
      <c r="L17" s="72"/>
      <c r="M17" s="113"/>
    </row>
    <row r="18" spans="1:13" ht="25.5" x14ac:dyDescent="0.2">
      <c r="A18" s="100"/>
      <c r="B18" s="83"/>
      <c r="C18" s="110"/>
      <c r="D18" s="2" t="s">
        <v>175</v>
      </c>
      <c r="E18" s="3" t="s">
        <v>244</v>
      </c>
      <c r="F18" s="36" t="s">
        <v>16</v>
      </c>
      <c r="G18" s="36" t="s">
        <v>19</v>
      </c>
      <c r="H18" s="36" t="s">
        <v>20</v>
      </c>
      <c r="I18" s="83"/>
      <c r="J18" s="83"/>
      <c r="K18" s="72"/>
      <c r="L18" s="72"/>
      <c r="M18" s="113"/>
    </row>
    <row r="19" spans="1:13" ht="13.5" thickBot="1" x14ac:dyDescent="0.25">
      <c r="A19" s="101"/>
      <c r="B19" s="84"/>
      <c r="C19" s="111"/>
      <c r="D19" s="40" t="s">
        <v>109</v>
      </c>
      <c r="E19" s="41" t="s">
        <v>47</v>
      </c>
      <c r="F19" s="43"/>
      <c r="G19" s="43"/>
      <c r="H19" s="43"/>
      <c r="I19" s="84"/>
      <c r="J19" s="84"/>
      <c r="K19" s="73"/>
      <c r="L19" s="73"/>
      <c r="M19" s="114"/>
    </row>
    <row r="21" spans="1:13" ht="13.5" thickBot="1" x14ac:dyDescent="0.25"/>
    <row r="22" spans="1:13" ht="26.25" customHeight="1" thickBot="1" x14ac:dyDescent="0.45">
      <c r="A22" s="125" t="s">
        <v>24</v>
      </c>
      <c r="B22" s="116"/>
      <c r="C22" s="126"/>
      <c r="D22" s="123" t="s">
        <v>48</v>
      </c>
      <c r="E22" s="123"/>
      <c r="F22" s="123"/>
      <c r="G22" s="123"/>
      <c r="H22" s="123"/>
      <c r="I22" s="123"/>
      <c r="J22" s="123"/>
      <c r="K22" s="115" t="s">
        <v>49</v>
      </c>
      <c r="L22" s="116"/>
      <c r="M22" s="117"/>
    </row>
    <row r="23" spans="1:13" ht="162.75" customHeight="1" thickBot="1" x14ac:dyDescent="0.25">
      <c r="A23" s="49" t="s">
        <v>35</v>
      </c>
      <c r="B23" s="50" t="s">
        <v>36</v>
      </c>
      <c r="C23" s="50" t="s">
        <v>37</v>
      </c>
      <c r="D23" s="50" t="s">
        <v>50</v>
      </c>
      <c r="E23" s="51"/>
      <c r="F23" s="49" t="s">
        <v>51</v>
      </c>
      <c r="G23" s="50" t="s">
        <v>52</v>
      </c>
      <c r="H23" s="50"/>
      <c r="I23" s="50" t="s">
        <v>53</v>
      </c>
      <c r="J23" s="51" t="s">
        <v>54</v>
      </c>
      <c r="K23" s="49" t="s">
        <v>55</v>
      </c>
      <c r="L23" s="50" t="s">
        <v>56</v>
      </c>
      <c r="M23" s="51" t="s">
        <v>57</v>
      </c>
    </row>
    <row r="24" spans="1:13" x14ac:dyDescent="0.2">
      <c r="A24" s="105">
        <f>K10</f>
        <v>2</v>
      </c>
      <c r="B24" s="71">
        <f>L10</f>
        <v>1</v>
      </c>
      <c r="C24" s="110">
        <f>M10</f>
        <v>2</v>
      </c>
      <c r="D24" s="70"/>
      <c r="E24" s="70"/>
      <c r="F24" s="4"/>
      <c r="G24" s="74"/>
      <c r="H24" s="74"/>
      <c r="I24" s="82">
        <v>0</v>
      </c>
      <c r="J24" s="82">
        <v>0</v>
      </c>
      <c r="K24" s="71">
        <f>A24+I24</f>
        <v>2</v>
      </c>
      <c r="L24" s="71">
        <f>B24+J24</f>
        <v>1</v>
      </c>
      <c r="M24" s="113">
        <f>K24*L24</f>
        <v>2</v>
      </c>
    </row>
    <row r="25" spans="1:13" x14ac:dyDescent="0.2">
      <c r="A25" s="106"/>
      <c r="B25" s="72"/>
      <c r="C25" s="110"/>
      <c r="D25" s="70"/>
      <c r="E25" s="70"/>
      <c r="F25" s="4"/>
      <c r="G25" s="74"/>
      <c r="H25" s="74"/>
      <c r="I25" s="83"/>
      <c r="J25" s="83"/>
      <c r="K25" s="72"/>
      <c r="L25" s="72"/>
      <c r="M25" s="113"/>
    </row>
    <row r="26" spans="1:13" x14ac:dyDescent="0.2">
      <c r="A26" s="106"/>
      <c r="B26" s="72"/>
      <c r="C26" s="110"/>
      <c r="D26" s="70"/>
      <c r="E26" s="70"/>
      <c r="F26" s="4"/>
      <c r="G26" s="74"/>
      <c r="H26" s="74"/>
      <c r="I26" s="83"/>
      <c r="J26" s="83"/>
      <c r="K26" s="72"/>
      <c r="L26" s="72"/>
      <c r="M26" s="113"/>
    </row>
    <row r="27" spans="1:13" x14ac:dyDescent="0.2">
      <c r="A27" s="106"/>
      <c r="B27" s="72"/>
      <c r="C27" s="110"/>
      <c r="D27" s="70"/>
      <c r="E27" s="70"/>
      <c r="F27" s="4"/>
      <c r="G27" s="74"/>
      <c r="H27" s="74"/>
      <c r="I27" s="83"/>
      <c r="J27" s="83"/>
      <c r="K27" s="72"/>
      <c r="L27" s="72"/>
      <c r="M27" s="113"/>
    </row>
    <row r="28" spans="1:13" x14ac:dyDescent="0.2">
      <c r="A28" s="106"/>
      <c r="B28" s="72"/>
      <c r="C28" s="110"/>
      <c r="D28" s="70"/>
      <c r="E28" s="70"/>
      <c r="F28" s="4"/>
      <c r="G28" s="74"/>
      <c r="H28" s="74"/>
      <c r="I28" s="83"/>
      <c r="J28" s="83"/>
      <c r="K28" s="72"/>
      <c r="L28" s="72"/>
      <c r="M28" s="113"/>
    </row>
    <row r="29" spans="1:13" ht="13.5" thickBot="1" x14ac:dyDescent="0.25">
      <c r="A29" s="107"/>
      <c r="B29" s="73"/>
      <c r="C29" s="111"/>
      <c r="D29" s="94"/>
      <c r="E29" s="94"/>
      <c r="F29" s="40"/>
      <c r="G29" s="98"/>
      <c r="H29" s="98"/>
      <c r="I29" s="84"/>
      <c r="J29" s="84"/>
      <c r="K29" s="73"/>
      <c r="L29" s="73"/>
      <c r="M29" s="114"/>
    </row>
    <row r="53" spans="2:3" x14ac:dyDescent="0.2">
      <c r="B53">
        <v>1</v>
      </c>
      <c r="C53">
        <v>-1</v>
      </c>
    </row>
    <row r="54" spans="2:3" x14ac:dyDescent="0.2">
      <c r="B54">
        <v>2</v>
      </c>
      <c r="C54">
        <v>-2</v>
      </c>
    </row>
    <row r="55" spans="2:3" x14ac:dyDescent="0.2">
      <c r="B55">
        <v>3</v>
      </c>
      <c r="C55">
        <v>-3</v>
      </c>
    </row>
    <row r="56" spans="2:3" x14ac:dyDescent="0.2">
      <c r="B56">
        <v>4</v>
      </c>
      <c r="C56">
        <v>-4</v>
      </c>
    </row>
    <row r="57" spans="2:3" x14ac:dyDescent="0.2">
      <c r="B57">
        <v>5</v>
      </c>
      <c r="C57">
        <v>-5</v>
      </c>
    </row>
  </sheetData>
  <mergeCells count="37">
    <mergeCell ref="K8:M8"/>
    <mergeCell ref="K22:M22"/>
    <mergeCell ref="K10:K19"/>
    <mergeCell ref="L10:L19"/>
    <mergeCell ref="M10:M19"/>
    <mergeCell ref="C3:G3"/>
    <mergeCell ref="A8:C8"/>
    <mergeCell ref="D8:J8"/>
    <mergeCell ref="A22:C22"/>
    <mergeCell ref="D22:J22"/>
    <mergeCell ref="I10:I19"/>
    <mergeCell ref="J10:J19"/>
    <mergeCell ref="D10:H10"/>
    <mergeCell ref="D15:H15"/>
    <mergeCell ref="A10:A19"/>
    <mergeCell ref="B10:B19"/>
    <mergeCell ref="C10:C19"/>
    <mergeCell ref="A24:A29"/>
    <mergeCell ref="B24:B29"/>
    <mergeCell ref="C24:C29"/>
    <mergeCell ref="D24:E24"/>
    <mergeCell ref="G24:H24"/>
    <mergeCell ref="D28:E28"/>
    <mergeCell ref="G28:H28"/>
    <mergeCell ref="G29:H29"/>
    <mergeCell ref="J24:J29"/>
    <mergeCell ref="K24:K29"/>
    <mergeCell ref="L24:L29"/>
    <mergeCell ref="M24:M29"/>
    <mergeCell ref="D25:E25"/>
    <mergeCell ref="G25:H25"/>
    <mergeCell ref="D26:E26"/>
    <mergeCell ref="G26:H26"/>
    <mergeCell ref="D27:E27"/>
    <mergeCell ref="G27:H27"/>
    <mergeCell ref="I24:I29"/>
    <mergeCell ref="D29:E29"/>
  </mergeCells>
  <conditionalFormatting sqref="A10:B10">
    <cfRule type="cellIs" dxfId="76" priority="26" operator="between">
      <formula>0</formula>
      <formula>0</formula>
    </cfRule>
  </conditionalFormatting>
  <conditionalFormatting sqref="C10">
    <cfRule type="cellIs" dxfId="75" priority="10" operator="between">
      <formula>8</formula>
      <formula>16</formula>
    </cfRule>
    <cfRule type="cellIs" dxfId="74" priority="11" operator="between">
      <formula>4</formula>
      <formula>6</formula>
    </cfRule>
    <cfRule type="cellIs" dxfId="73" priority="12" operator="between">
      <formula>0</formula>
      <formula>3</formula>
    </cfRule>
  </conditionalFormatting>
  <conditionalFormatting sqref="C24">
    <cfRule type="cellIs" dxfId="72" priority="1" operator="between">
      <formula>8</formula>
      <formula>16</formula>
    </cfRule>
    <cfRule type="cellIs" dxfId="71" priority="2" operator="between">
      <formula>4</formula>
      <formula>6</formula>
    </cfRule>
    <cfRule type="cellIs" dxfId="70" priority="3" operator="between">
      <formula>0</formula>
      <formula>3</formula>
    </cfRule>
  </conditionalFormatting>
  <conditionalFormatting sqref="F11:H14">
    <cfRule type="cellIs" dxfId="69" priority="40" operator="between">
      <formula>0</formula>
      <formula>0</formula>
    </cfRule>
  </conditionalFormatting>
  <conditionalFormatting sqref="F16:H19">
    <cfRule type="cellIs" dxfId="68" priority="33" operator="between">
      <formula>0</formula>
      <formula>0</formula>
    </cfRule>
  </conditionalFormatting>
  <conditionalFormatting sqref="I10:J10">
    <cfRule type="cellIs" dxfId="67" priority="25" operator="between">
      <formula>0</formula>
      <formula>0</formula>
    </cfRule>
  </conditionalFormatting>
  <conditionalFormatting sqref="M10">
    <cfRule type="cellIs" dxfId="66" priority="7" operator="between">
      <formula>8</formula>
      <formula>16</formula>
    </cfRule>
    <cfRule type="cellIs" dxfId="65" priority="8" operator="between">
      <formula>4</formula>
      <formula>6</formula>
    </cfRule>
    <cfRule type="cellIs" dxfId="64" priority="9" operator="between">
      <formula>0</formula>
      <formula>3</formula>
    </cfRule>
  </conditionalFormatting>
  <conditionalFormatting sqref="M24">
    <cfRule type="cellIs" dxfId="63" priority="4" operator="between">
      <formula>8</formula>
      <formula>16</formula>
    </cfRule>
    <cfRule type="cellIs" dxfId="62" priority="5" operator="between">
      <formula>4</formula>
      <formula>6</formula>
    </cfRule>
    <cfRule type="cellIs" dxfId="61" priority="6" operator="between">
      <formula>0</formula>
      <formula>3</formula>
    </cfRule>
  </conditionalFormatting>
  <dataValidations count="2">
    <dataValidation type="list" allowBlank="1" showInputMessage="1" showErrorMessage="1" sqref="A10:B10" xr:uid="{00000000-0002-0000-0C00-000000000000}">
      <formula1>positive</formula1>
    </dataValidation>
    <dataValidation type="list" allowBlank="1" showInputMessage="1" showErrorMessage="1" sqref="I10:J10 I24:J29" xr:uid="{00000000-0002-0000-0C00-000001000000}">
      <formula1>negative</formula1>
    </dataValidation>
  </dataValidations>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2000000}">
          <x14:formula1>
            <xm:f>'\\erc-per-ccdd.central.sepg.minhac.age\FolderRedirection02$\Users\HOGNALE\AppData\Local\Microsoft\Windows\Temporary Internet Files\Content.Outlook\YFN29NSQ\[Fraud Risk Assessment Tool - 4.4.13.xlsx]A. Operating Environment'!#REF!</xm:f>
          </x14:formula1>
          <xm:sqref>F19:H19 F14:H15</xm:sqref>
        </x14:dataValidation>
        <x14:dataValidation type="list" allowBlank="1" showInputMessage="1" showErrorMessage="1" xr:uid="{00000000-0002-0000-0C00-000003000000}">
          <x14:formula1>
            <xm:f>'SR1'!$J$3:$J$4</xm:f>
          </x14:formula1>
          <xm:sqref>F11:G13 F16:G18</xm:sqref>
        </x14:dataValidation>
        <x14:dataValidation type="list" allowBlank="1" showInputMessage="1" showErrorMessage="1" xr:uid="{00000000-0002-0000-0C00-000004000000}">
          <x14:formula1>
            <xm:f>'SR1'!$K$3:$K$5</xm:f>
          </x14:formula1>
          <xm:sqref>H11:H13 H16:H18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A2:M50"/>
  <sheetViews>
    <sheetView view="pageBreakPreview" topLeftCell="F9" zoomScale="90" zoomScaleNormal="75" zoomScaleSheetLayoutView="90" workbookViewId="0">
      <selection activeCell="A15" sqref="A15:M22"/>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60.75" thickBot="1" x14ac:dyDescent="0.25">
      <c r="C5" s="25" t="str">
        <f>'2. Ejecución y verificación'!A14:A14</f>
        <v>IR8</v>
      </c>
      <c r="D5" s="16" t="str">
        <f>'2. Ejecución y verificación'!B14:B14</f>
        <v>Modificación del contrato existente</v>
      </c>
      <c r="E5" s="16" t="str">
        <f>'2. Ejecución y verificación'!C14:C14</f>
        <v>Un beneficiario y un contratista actúan en connivencia para modificar un contrato existente introduciendo condiciones más favorables para un tercero, hasta el punto de invalidar la decisión de adjudicación original.</v>
      </c>
      <c r="F5" s="16" t="str">
        <f>'2. Ejecución y verificación'!E14:E14</f>
        <v>Beneficiarios y terceros</v>
      </c>
      <c r="G5" s="17" t="str">
        <f>'2. Ejecución y verificación'!F14:F14</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45" customHeight="1" x14ac:dyDescent="0.2">
      <c r="A10" s="118">
        <v>2</v>
      </c>
      <c r="B10" s="74">
        <v>1</v>
      </c>
      <c r="C10" s="110">
        <f>A10*B10</f>
        <v>2</v>
      </c>
      <c r="D10" s="2" t="s">
        <v>176</v>
      </c>
      <c r="E10" s="3" t="s">
        <v>275</v>
      </c>
      <c r="F10" s="36" t="s">
        <v>16</v>
      </c>
      <c r="G10" s="36" t="s">
        <v>16</v>
      </c>
      <c r="H10" s="36" t="s">
        <v>20</v>
      </c>
      <c r="I10" s="74">
        <v>0</v>
      </c>
      <c r="J10" s="74">
        <v>0</v>
      </c>
      <c r="K10" s="120">
        <f>A10+I10</f>
        <v>2</v>
      </c>
      <c r="L10" s="120">
        <f>B10+J10</f>
        <v>1</v>
      </c>
      <c r="M10" s="91">
        <f>K10*L10</f>
        <v>2</v>
      </c>
    </row>
    <row r="11" spans="1:13" ht="43.5" customHeight="1" x14ac:dyDescent="0.2">
      <c r="A11" s="118"/>
      <c r="B11" s="74"/>
      <c r="C11" s="110"/>
      <c r="D11" s="2" t="s">
        <v>177</v>
      </c>
      <c r="E11" s="3" t="s">
        <v>276</v>
      </c>
      <c r="F11" s="36" t="s">
        <v>19</v>
      </c>
      <c r="G11" s="36" t="s">
        <v>19</v>
      </c>
      <c r="H11" s="36" t="s">
        <v>21</v>
      </c>
      <c r="I11" s="74"/>
      <c r="J11" s="74"/>
      <c r="K11" s="120"/>
      <c r="L11" s="120"/>
      <c r="M11" s="92"/>
    </row>
    <row r="12" spans="1:13" ht="20.25" customHeight="1" thickBot="1" x14ac:dyDescent="0.25">
      <c r="A12" s="119"/>
      <c r="B12" s="98"/>
      <c r="C12" s="111"/>
      <c r="D12" s="40" t="s">
        <v>178</v>
      </c>
      <c r="E12" s="41" t="s">
        <v>47</v>
      </c>
      <c r="F12" s="43"/>
      <c r="G12" s="43"/>
      <c r="H12" s="43"/>
      <c r="I12" s="98"/>
      <c r="J12" s="98"/>
      <c r="K12" s="121"/>
      <c r="L12" s="121"/>
      <c r="M12" s="93"/>
    </row>
    <row r="14" spans="1:13" ht="13.5" thickBot="1" x14ac:dyDescent="0.25"/>
    <row r="15" spans="1:13" ht="26.25" customHeight="1" thickBot="1" x14ac:dyDescent="0.45">
      <c r="A15" s="80" t="s">
        <v>24</v>
      </c>
      <c r="B15" s="78"/>
      <c r="C15" s="81"/>
      <c r="D15" s="75" t="s">
        <v>48</v>
      </c>
      <c r="E15" s="75"/>
      <c r="F15" s="75"/>
      <c r="G15" s="75"/>
      <c r="H15" s="75"/>
      <c r="I15" s="75"/>
      <c r="J15" s="75"/>
      <c r="K15" s="77" t="s">
        <v>49</v>
      </c>
      <c r="L15" s="78"/>
      <c r="M15" s="79"/>
    </row>
    <row r="16" spans="1:13" ht="158.25" thickBot="1" x14ac:dyDescent="0.25">
      <c r="A16" s="49" t="s">
        <v>35</v>
      </c>
      <c r="B16" s="50" t="s">
        <v>36</v>
      </c>
      <c r="C16" s="50" t="s">
        <v>37</v>
      </c>
      <c r="D16" s="50" t="s">
        <v>50</v>
      </c>
      <c r="E16" s="51"/>
      <c r="F16" s="49" t="s">
        <v>51</v>
      </c>
      <c r="G16" s="50" t="s">
        <v>52</v>
      </c>
      <c r="H16" s="50"/>
      <c r="I16" s="50" t="s">
        <v>53</v>
      </c>
      <c r="J16" s="51" t="s">
        <v>54</v>
      </c>
      <c r="K16" s="49" t="s">
        <v>55</v>
      </c>
      <c r="L16" s="50" t="s">
        <v>56</v>
      </c>
      <c r="M16" s="51" t="s">
        <v>57</v>
      </c>
    </row>
    <row r="17" spans="1:13" x14ac:dyDescent="0.2">
      <c r="A17" s="105">
        <f>K10</f>
        <v>2</v>
      </c>
      <c r="B17" s="71">
        <f>L10</f>
        <v>1</v>
      </c>
      <c r="C17" s="102">
        <f>M10</f>
        <v>2</v>
      </c>
      <c r="D17" s="70"/>
      <c r="E17" s="70"/>
      <c r="F17" s="4"/>
      <c r="G17" s="74"/>
      <c r="H17" s="74"/>
      <c r="I17" s="82">
        <v>0</v>
      </c>
      <c r="J17" s="82">
        <v>0</v>
      </c>
      <c r="K17" s="71">
        <f>A17+I17</f>
        <v>2</v>
      </c>
      <c r="L17" s="71">
        <f>B17+J17</f>
        <v>1</v>
      </c>
      <c r="M17" s="91">
        <f>K17*L17</f>
        <v>2</v>
      </c>
    </row>
    <row r="18" spans="1:13" x14ac:dyDescent="0.2">
      <c r="A18" s="106"/>
      <c r="B18" s="72"/>
      <c r="C18" s="103"/>
      <c r="D18" s="70"/>
      <c r="E18" s="70"/>
      <c r="F18" s="4"/>
      <c r="G18" s="74"/>
      <c r="H18" s="74"/>
      <c r="I18" s="83"/>
      <c r="J18" s="83"/>
      <c r="K18" s="72"/>
      <c r="L18" s="72"/>
      <c r="M18" s="92"/>
    </row>
    <row r="19" spans="1:13" x14ac:dyDescent="0.2">
      <c r="A19" s="106"/>
      <c r="B19" s="72"/>
      <c r="C19" s="103"/>
      <c r="D19" s="70"/>
      <c r="E19" s="70"/>
      <c r="F19" s="4"/>
      <c r="G19" s="74"/>
      <c r="H19" s="74"/>
      <c r="I19" s="83"/>
      <c r="J19" s="83"/>
      <c r="K19" s="72"/>
      <c r="L19" s="72"/>
      <c r="M19" s="92"/>
    </row>
    <row r="20" spans="1:13" x14ac:dyDescent="0.2">
      <c r="A20" s="106"/>
      <c r="B20" s="72"/>
      <c r="C20" s="103"/>
      <c r="D20" s="70"/>
      <c r="E20" s="70"/>
      <c r="F20" s="4"/>
      <c r="G20" s="74"/>
      <c r="H20" s="74"/>
      <c r="I20" s="83"/>
      <c r="J20" s="83"/>
      <c r="K20" s="72"/>
      <c r="L20" s="72"/>
      <c r="M20" s="92"/>
    </row>
    <row r="21" spans="1:13" x14ac:dyDescent="0.2">
      <c r="A21" s="106"/>
      <c r="B21" s="72"/>
      <c r="C21" s="103"/>
      <c r="D21" s="70"/>
      <c r="E21" s="70"/>
      <c r="F21" s="4"/>
      <c r="G21" s="74"/>
      <c r="H21" s="74"/>
      <c r="I21" s="83"/>
      <c r="J21" s="83"/>
      <c r="K21" s="72"/>
      <c r="L21" s="72"/>
      <c r="M21" s="92"/>
    </row>
    <row r="22" spans="1:13" ht="13.5" thickBot="1" x14ac:dyDescent="0.25">
      <c r="A22" s="107"/>
      <c r="B22" s="73"/>
      <c r="C22" s="104"/>
      <c r="D22" s="94"/>
      <c r="E22" s="94"/>
      <c r="F22" s="40"/>
      <c r="G22" s="98"/>
      <c r="H22" s="98"/>
      <c r="I22" s="84"/>
      <c r="J22" s="84"/>
      <c r="K22" s="73"/>
      <c r="L22" s="73"/>
      <c r="M22" s="93"/>
    </row>
    <row r="46" spans="2:3" x14ac:dyDescent="0.2">
      <c r="B46">
        <v>1</v>
      </c>
      <c r="C46">
        <v>-1</v>
      </c>
    </row>
    <row r="47" spans="2:3" x14ac:dyDescent="0.2">
      <c r="B47">
        <v>2</v>
      </c>
      <c r="C47">
        <v>-2</v>
      </c>
    </row>
    <row r="48" spans="2:3" x14ac:dyDescent="0.2">
      <c r="B48">
        <v>3</v>
      </c>
      <c r="C48">
        <v>-3</v>
      </c>
    </row>
    <row r="49" spans="2:3" x14ac:dyDescent="0.2">
      <c r="B49">
        <v>4</v>
      </c>
      <c r="C49">
        <v>-4</v>
      </c>
    </row>
    <row r="50" spans="2:3" x14ac:dyDescent="0.2">
      <c r="B50">
        <v>5</v>
      </c>
      <c r="C50">
        <v>-5</v>
      </c>
    </row>
  </sheetData>
  <mergeCells count="35">
    <mergeCell ref="K8:M8"/>
    <mergeCell ref="A10:A12"/>
    <mergeCell ref="B10:B12"/>
    <mergeCell ref="C10:C12"/>
    <mergeCell ref="I10:I12"/>
    <mergeCell ref="J10:J12"/>
    <mergeCell ref="K10:K12"/>
    <mergeCell ref="L10:L12"/>
    <mergeCell ref="M10:M12"/>
    <mergeCell ref="C3:G3"/>
    <mergeCell ref="A8:C8"/>
    <mergeCell ref="D8:J8"/>
    <mergeCell ref="A15:C15"/>
    <mergeCell ref="D15:J15"/>
    <mergeCell ref="K15:M15"/>
    <mergeCell ref="A17:A22"/>
    <mergeCell ref="B17:B22"/>
    <mergeCell ref="C17:C22"/>
    <mergeCell ref="D17:E17"/>
    <mergeCell ref="G17:H17"/>
    <mergeCell ref="J17:J22"/>
    <mergeCell ref="K17:K22"/>
    <mergeCell ref="L17:L22"/>
    <mergeCell ref="M17:M22"/>
    <mergeCell ref="D18:E18"/>
    <mergeCell ref="G18:H18"/>
    <mergeCell ref="D19:E19"/>
    <mergeCell ref="G19:H19"/>
    <mergeCell ref="D20:E20"/>
    <mergeCell ref="G20:H20"/>
    <mergeCell ref="I17:I22"/>
    <mergeCell ref="D21:E21"/>
    <mergeCell ref="G21:H21"/>
    <mergeCell ref="D22:E22"/>
    <mergeCell ref="G22:H22"/>
  </mergeCells>
  <conditionalFormatting sqref="A10:B10 F10:I10 F11:H12">
    <cfRule type="cellIs" dxfId="60" priority="41" operator="between">
      <formula>0</formula>
      <formula>0</formula>
    </cfRule>
  </conditionalFormatting>
  <conditionalFormatting sqref="C10">
    <cfRule type="cellIs" dxfId="59" priority="10" operator="between">
      <formula>8</formula>
      <formula>16</formula>
    </cfRule>
    <cfRule type="cellIs" dxfId="58" priority="11" operator="between">
      <formula>4</formula>
      <formula>6</formula>
    </cfRule>
    <cfRule type="cellIs" dxfId="57" priority="12" operator="between">
      <formula>0</formula>
      <formula>3</formula>
    </cfRule>
  </conditionalFormatting>
  <conditionalFormatting sqref="C17">
    <cfRule type="cellIs" dxfId="56" priority="7" operator="between">
      <formula>8</formula>
      <formula>16</formula>
    </cfRule>
    <cfRule type="cellIs" dxfId="55" priority="8" operator="between">
      <formula>4</formula>
      <formula>6</formula>
    </cfRule>
    <cfRule type="cellIs" dxfId="54" priority="9" operator="between">
      <formula>0</formula>
      <formula>3</formula>
    </cfRule>
  </conditionalFormatting>
  <conditionalFormatting sqref="M10">
    <cfRule type="cellIs" dxfId="53" priority="1" operator="between">
      <formula>8</formula>
      <formula>16</formula>
    </cfRule>
    <cfRule type="cellIs" dxfId="52" priority="2" operator="between">
      <formula>4</formula>
      <formula>6</formula>
    </cfRule>
    <cfRule type="cellIs" dxfId="51" priority="3" operator="between">
      <formula>0</formula>
      <formula>3</formula>
    </cfRule>
  </conditionalFormatting>
  <conditionalFormatting sqref="M17">
    <cfRule type="cellIs" dxfId="50" priority="4" operator="between">
      <formula>8</formula>
      <formula>16</formula>
    </cfRule>
    <cfRule type="cellIs" dxfId="49" priority="5" operator="between">
      <formula>4</formula>
      <formula>6</formula>
    </cfRule>
    <cfRule type="cellIs" dxfId="48" priority="6" operator="between">
      <formula>0</formula>
      <formula>3</formula>
    </cfRule>
  </conditionalFormatting>
  <dataValidations count="2">
    <dataValidation type="list" allowBlank="1" showInputMessage="1" showErrorMessage="1" sqref="A10 B10:B12" xr:uid="{00000000-0002-0000-0D00-000000000000}">
      <formula1>positive</formula1>
    </dataValidation>
    <dataValidation type="list" allowBlank="1" showInputMessage="1" showErrorMessage="1" sqref="I10:J12 I17:J22" xr:uid="{00000000-0002-0000-0D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2000000}">
          <x14:formula1>
            <xm:f>'\\erc-per-ccdd.central.sepg.minhac.age\FolderRedirection02$\Users\HOGNALE\AppData\Local\Microsoft\Windows\Temporary Internet Files\Content.Outlook\YFN29NSQ\[Fraud Risk Assessment Tool - 4.4.13.xlsx]A. Operating Environment'!#REF!</xm:f>
          </x14:formula1>
          <xm:sqref>F12:H12</xm:sqref>
        </x14:dataValidation>
        <x14:dataValidation type="list" allowBlank="1" showInputMessage="1" showErrorMessage="1" xr:uid="{00000000-0002-0000-0D00-000003000000}">
          <x14:formula1>
            <xm:f>'SR1'!$J$3:$J$4</xm:f>
          </x14:formula1>
          <xm:sqref>F10:G11</xm:sqref>
        </x14:dataValidation>
        <x14:dataValidation type="list" allowBlank="1" showInputMessage="1" showErrorMessage="1" xr:uid="{00000000-0002-0000-0D00-000004000000}">
          <x14:formula1>
            <xm:f>'SR1'!$K$3:$K$5</xm:f>
          </x14:formula1>
          <xm:sqref>H10:H11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2:M59"/>
  <sheetViews>
    <sheetView view="pageBreakPreview" topLeftCell="F9" zoomScaleNormal="75" zoomScaleSheetLayoutView="100" workbookViewId="0">
      <selection activeCell="E14" sqref="E14"/>
    </sheetView>
  </sheetViews>
  <sheetFormatPr baseColWidth="10" defaultColWidth="8.7109375" defaultRowHeight="12.75" x14ac:dyDescent="0.2"/>
  <cols>
    <col min="1" max="1" width="13.28515625" customWidth="1"/>
    <col min="2" max="2" width="15.42578125" customWidth="1"/>
    <col min="3" max="3" width="13.85546875" customWidth="1"/>
    <col min="4" max="4" width="18.7109375" bestFit="1" customWidth="1"/>
    <col min="5" max="5" width="70.28515625" customWidth="1"/>
    <col min="6" max="6" width="28.42578125" customWidth="1"/>
    <col min="7" max="7" width="23.42578125" customWidth="1"/>
    <col min="8" max="8" width="16.2851562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93.75" customHeight="1" thickBot="1" x14ac:dyDescent="0.25">
      <c r="C5" s="25" t="str">
        <f>'2. Ejecución y verificación'!A16:A16</f>
        <v>IR9</v>
      </c>
      <c r="D5" s="16" t="str">
        <f>'2. Ejecución y verificación'!B16:B16</f>
        <v>Sobrestimación de la calidad o de las actividades del personal</v>
      </c>
      <c r="E5" s="16" t="str">
        <f>'2. Ejecución y verificación'!C16:C16</f>
        <v xml:space="preserve">Un contratista sobrestima deliberadamente la calidad o las actividades del personal puesto a disposición para reclamar los costes correspondientes por este concepto, es decir:
- la cualificación de la mano de obra no es la adecuada, o
- se describen de forma inexacta las actividades llevadas a cabo por el personal. 
</v>
      </c>
      <c r="F5" s="16" t="str">
        <f>'2. Ejecución y verificación'!E16:E16</f>
        <v>Beneficiarios o terceros</v>
      </c>
      <c r="G5" s="17" t="str">
        <f>'2. Ejecución y verificación'!F16:F16</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5.75" x14ac:dyDescent="0.25">
      <c r="A10" s="99">
        <v>2</v>
      </c>
      <c r="B10" s="82">
        <v>2</v>
      </c>
      <c r="C10" s="102">
        <f>A10*B10</f>
        <v>4</v>
      </c>
      <c r="D10" s="133" t="s">
        <v>179</v>
      </c>
      <c r="E10" s="134"/>
      <c r="F10" s="134"/>
      <c r="G10" s="134"/>
      <c r="H10" s="135"/>
      <c r="I10" s="82">
        <v>-1</v>
      </c>
      <c r="J10" s="82">
        <v>-1</v>
      </c>
      <c r="K10" s="71">
        <f>A10+I10</f>
        <v>1</v>
      </c>
      <c r="L10" s="71">
        <f>B10+J10</f>
        <v>1</v>
      </c>
      <c r="M10" s="91">
        <f>K10*L10</f>
        <v>1</v>
      </c>
    </row>
    <row r="11" spans="1:13" ht="76.5" x14ac:dyDescent="0.2">
      <c r="A11" s="100"/>
      <c r="B11" s="83"/>
      <c r="C11" s="103"/>
      <c r="D11" s="2" t="s">
        <v>180</v>
      </c>
      <c r="E11" s="3" t="s">
        <v>277</v>
      </c>
      <c r="F11" s="36" t="s">
        <v>16</v>
      </c>
      <c r="G11" s="36" t="s">
        <v>16</v>
      </c>
      <c r="H11" s="36" t="s">
        <v>20</v>
      </c>
      <c r="I11" s="83"/>
      <c r="J11" s="83"/>
      <c r="K11" s="72"/>
      <c r="L11" s="72"/>
      <c r="M11" s="92"/>
    </row>
    <row r="12" spans="1:13" ht="38.25" x14ac:dyDescent="0.2">
      <c r="A12" s="100"/>
      <c r="B12" s="83"/>
      <c r="C12" s="103"/>
      <c r="D12" s="2" t="s">
        <v>181</v>
      </c>
      <c r="E12" s="3" t="s">
        <v>278</v>
      </c>
      <c r="F12" s="36" t="s">
        <v>19</v>
      </c>
      <c r="G12" s="36" t="s">
        <v>19</v>
      </c>
      <c r="H12" s="36" t="s">
        <v>21</v>
      </c>
      <c r="I12" s="83"/>
      <c r="J12" s="83"/>
      <c r="K12" s="72"/>
      <c r="L12" s="72"/>
      <c r="M12" s="92"/>
    </row>
    <row r="13" spans="1:13" ht="63.75" x14ac:dyDescent="0.2">
      <c r="A13" s="100"/>
      <c r="B13" s="83"/>
      <c r="C13" s="103"/>
      <c r="D13" s="2" t="s">
        <v>182</v>
      </c>
      <c r="E13" s="3" t="s">
        <v>279</v>
      </c>
      <c r="F13" s="36" t="s">
        <v>16</v>
      </c>
      <c r="G13" s="36" t="s">
        <v>16</v>
      </c>
      <c r="H13" s="36" t="s">
        <v>20</v>
      </c>
      <c r="I13" s="83"/>
      <c r="J13" s="83"/>
      <c r="K13" s="72"/>
      <c r="L13" s="72"/>
      <c r="M13" s="92"/>
    </row>
    <row r="14" spans="1:13" ht="51" x14ac:dyDescent="0.2">
      <c r="A14" s="100"/>
      <c r="B14" s="83"/>
      <c r="C14" s="103"/>
      <c r="D14" s="2" t="s">
        <v>183</v>
      </c>
      <c r="E14" s="3" t="s">
        <v>280</v>
      </c>
      <c r="F14" s="36" t="s">
        <v>19</v>
      </c>
      <c r="G14" s="36" t="s">
        <v>19</v>
      </c>
      <c r="H14" s="36" t="s">
        <v>21</v>
      </c>
      <c r="I14" s="83"/>
      <c r="J14" s="83"/>
      <c r="K14" s="72"/>
      <c r="L14" s="72"/>
      <c r="M14" s="92"/>
    </row>
    <row r="15" spans="1:13" x14ac:dyDescent="0.2">
      <c r="A15" s="100"/>
      <c r="B15" s="83"/>
      <c r="C15" s="103"/>
      <c r="D15" s="4" t="s">
        <v>184</v>
      </c>
      <c r="E15" s="7" t="s">
        <v>47</v>
      </c>
      <c r="F15" s="36"/>
      <c r="G15" s="36"/>
      <c r="H15" s="36"/>
      <c r="I15" s="83"/>
      <c r="J15" s="83"/>
      <c r="K15" s="72"/>
      <c r="L15" s="72"/>
      <c r="M15" s="92"/>
    </row>
    <row r="16" spans="1:13" ht="15.75" x14ac:dyDescent="0.25">
      <c r="A16" s="100"/>
      <c r="B16" s="83"/>
      <c r="C16" s="103"/>
      <c r="D16" s="133" t="s">
        <v>185</v>
      </c>
      <c r="E16" s="134"/>
      <c r="F16" s="134"/>
      <c r="G16" s="134"/>
      <c r="H16" s="135"/>
      <c r="I16" s="83"/>
      <c r="J16" s="83"/>
      <c r="K16" s="72"/>
      <c r="L16" s="72"/>
      <c r="M16" s="92"/>
    </row>
    <row r="17" spans="1:13" ht="63.75" x14ac:dyDescent="0.2">
      <c r="A17" s="100"/>
      <c r="B17" s="83"/>
      <c r="C17" s="103"/>
      <c r="D17" s="2" t="s">
        <v>186</v>
      </c>
      <c r="E17" s="3" t="s">
        <v>281</v>
      </c>
      <c r="F17" s="36" t="s">
        <v>16</v>
      </c>
      <c r="G17" s="36" t="s">
        <v>16</v>
      </c>
      <c r="H17" s="36" t="s">
        <v>20</v>
      </c>
      <c r="I17" s="83"/>
      <c r="J17" s="83"/>
      <c r="K17" s="72"/>
      <c r="L17" s="72"/>
      <c r="M17" s="92"/>
    </row>
    <row r="18" spans="1:13" ht="63.75" x14ac:dyDescent="0.2">
      <c r="A18" s="100"/>
      <c r="B18" s="83"/>
      <c r="C18" s="103"/>
      <c r="D18" s="2" t="s">
        <v>187</v>
      </c>
      <c r="E18" s="3" t="s">
        <v>282</v>
      </c>
      <c r="F18" s="36" t="s">
        <v>16</v>
      </c>
      <c r="G18" s="36" t="s">
        <v>16</v>
      </c>
      <c r="H18" s="36" t="s">
        <v>20</v>
      </c>
      <c r="I18" s="83"/>
      <c r="J18" s="83"/>
      <c r="K18" s="72"/>
      <c r="L18" s="72"/>
      <c r="M18" s="92"/>
    </row>
    <row r="19" spans="1:13" ht="76.5" x14ac:dyDescent="0.2">
      <c r="A19" s="100"/>
      <c r="B19" s="83"/>
      <c r="C19" s="103"/>
      <c r="D19" s="2" t="s">
        <v>188</v>
      </c>
      <c r="E19" s="3" t="s">
        <v>283</v>
      </c>
      <c r="F19" s="36" t="s">
        <v>16</v>
      </c>
      <c r="G19" s="36" t="s">
        <v>16</v>
      </c>
      <c r="H19" s="36" t="s">
        <v>20</v>
      </c>
      <c r="I19" s="83"/>
      <c r="J19" s="83"/>
      <c r="K19" s="72"/>
      <c r="L19" s="72"/>
      <c r="M19" s="92"/>
    </row>
    <row r="20" spans="1:13" ht="76.5" x14ac:dyDescent="0.2">
      <c r="A20" s="100"/>
      <c r="B20" s="83"/>
      <c r="C20" s="103"/>
      <c r="D20" s="2" t="s">
        <v>189</v>
      </c>
      <c r="E20" s="3" t="s">
        <v>284</v>
      </c>
      <c r="F20" s="36" t="s">
        <v>16</v>
      </c>
      <c r="G20" s="36" t="s">
        <v>16</v>
      </c>
      <c r="H20" s="36" t="s">
        <v>20</v>
      </c>
      <c r="I20" s="83"/>
      <c r="J20" s="83"/>
      <c r="K20" s="72"/>
      <c r="L20" s="72"/>
      <c r="M20" s="92"/>
    </row>
    <row r="21" spans="1:13" ht="13.5" thickBot="1" x14ac:dyDescent="0.25">
      <c r="A21" s="101"/>
      <c r="B21" s="84"/>
      <c r="C21" s="104"/>
      <c r="D21" s="40" t="s">
        <v>184</v>
      </c>
      <c r="E21" s="41" t="s">
        <v>47</v>
      </c>
      <c r="F21" s="43"/>
      <c r="G21" s="43"/>
      <c r="H21" s="43"/>
      <c r="I21" s="84"/>
      <c r="J21" s="84"/>
      <c r="K21" s="73"/>
      <c r="L21" s="73"/>
      <c r="M21" s="93"/>
    </row>
    <row r="23" spans="1:13" ht="13.5" thickBot="1" x14ac:dyDescent="0.25"/>
    <row r="24" spans="1:13" ht="26.25" customHeight="1" thickBot="1" x14ac:dyDescent="0.45">
      <c r="A24" s="80" t="s">
        <v>24</v>
      </c>
      <c r="B24" s="78"/>
      <c r="C24" s="81"/>
      <c r="D24" s="75" t="s">
        <v>48</v>
      </c>
      <c r="E24" s="75"/>
      <c r="F24" s="75"/>
      <c r="G24" s="75"/>
      <c r="H24" s="75"/>
      <c r="I24" s="75"/>
      <c r="J24" s="75"/>
      <c r="K24" s="77" t="s">
        <v>49</v>
      </c>
      <c r="L24" s="78"/>
      <c r="M24" s="79"/>
    </row>
    <row r="25" spans="1:13" ht="158.25" thickBot="1" x14ac:dyDescent="0.25">
      <c r="A25" s="49" t="s">
        <v>35</v>
      </c>
      <c r="B25" s="50" t="s">
        <v>36</v>
      </c>
      <c r="C25" s="50" t="s">
        <v>37</v>
      </c>
      <c r="D25" s="50" t="s">
        <v>50</v>
      </c>
      <c r="E25" s="51"/>
      <c r="F25" s="49" t="s">
        <v>51</v>
      </c>
      <c r="G25" s="50" t="s">
        <v>52</v>
      </c>
      <c r="H25" s="50"/>
      <c r="I25" s="50" t="s">
        <v>53</v>
      </c>
      <c r="J25" s="51" t="s">
        <v>54</v>
      </c>
      <c r="K25" s="49" t="s">
        <v>55</v>
      </c>
      <c r="L25" s="50" t="s">
        <v>56</v>
      </c>
      <c r="M25" s="51" t="s">
        <v>57</v>
      </c>
    </row>
    <row r="26" spans="1:13" x14ac:dyDescent="0.2">
      <c r="A26" s="105">
        <f>K10</f>
        <v>1</v>
      </c>
      <c r="B26" s="71">
        <f>L10</f>
        <v>1</v>
      </c>
      <c r="C26" s="102">
        <f>M10</f>
        <v>1</v>
      </c>
      <c r="D26" s="70"/>
      <c r="E26" s="70"/>
      <c r="F26" s="4"/>
      <c r="G26" s="74"/>
      <c r="H26" s="74"/>
      <c r="I26" s="82">
        <v>-1</v>
      </c>
      <c r="J26" s="82">
        <v>-1</v>
      </c>
      <c r="K26" s="71">
        <f>A26+I26</f>
        <v>0</v>
      </c>
      <c r="L26" s="71">
        <f>B26+J26</f>
        <v>0</v>
      </c>
      <c r="M26" s="91">
        <f>K26*L26</f>
        <v>0</v>
      </c>
    </row>
    <row r="27" spans="1:13" x14ac:dyDescent="0.2">
      <c r="A27" s="106"/>
      <c r="B27" s="72"/>
      <c r="C27" s="103"/>
      <c r="D27" s="70"/>
      <c r="E27" s="70"/>
      <c r="F27" s="4"/>
      <c r="G27" s="74"/>
      <c r="H27" s="74"/>
      <c r="I27" s="83"/>
      <c r="J27" s="83"/>
      <c r="K27" s="72"/>
      <c r="L27" s="72"/>
      <c r="M27" s="92"/>
    </row>
    <row r="28" spans="1:13" x14ac:dyDescent="0.2">
      <c r="A28" s="106"/>
      <c r="B28" s="72"/>
      <c r="C28" s="103"/>
      <c r="D28" s="70"/>
      <c r="E28" s="70"/>
      <c r="F28" s="4"/>
      <c r="G28" s="74"/>
      <c r="H28" s="74"/>
      <c r="I28" s="83"/>
      <c r="J28" s="83"/>
      <c r="K28" s="72"/>
      <c r="L28" s="72"/>
      <c r="M28" s="92"/>
    </row>
    <row r="29" spans="1:13" x14ac:dyDescent="0.2">
      <c r="A29" s="106"/>
      <c r="B29" s="72"/>
      <c r="C29" s="103"/>
      <c r="D29" s="70"/>
      <c r="E29" s="70"/>
      <c r="F29" s="4"/>
      <c r="G29" s="74"/>
      <c r="H29" s="74"/>
      <c r="I29" s="83"/>
      <c r="J29" s="83"/>
      <c r="K29" s="72"/>
      <c r="L29" s="72"/>
      <c r="M29" s="92"/>
    </row>
    <row r="30" spans="1:13" x14ac:dyDescent="0.2">
      <c r="A30" s="106"/>
      <c r="B30" s="72"/>
      <c r="C30" s="103"/>
      <c r="D30" s="70"/>
      <c r="E30" s="70"/>
      <c r="F30" s="4"/>
      <c r="G30" s="74"/>
      <c r="H30" s="74"/>
      <c r="I30" s="83"/>
      <c r="J30" s="83"/>
      <c r="K30" s="72"/>
      <c r="L30" s="72"/>
      <c r="M30" s="92"/>
    </row>
    <row r="31" spans="1:13" ht="13.5" thickBot="1" x14ac:dyDescent="0.25">
      <c r="A31" s="107"/>
      <c r="B31" s="73"/>
      <c r="C31" s="104"/>
      <c r="D31" s="94"/>
      <c r="E31" s="94"/>
      <c r="F31" s="40"/>
      <c r="G31" s="98"/>
      <c r="H31" s="98"/>
      <c r="I31" s="84"/>
      <c r="J31" s="84"/>
      <c r="K31" s="73"/>
      <c r="L31" s="73"/>
      <c r="M31" s="93"/>
    </row>
    <row r="55" spans="2:3" x14ac:dyDescent="0.2">
      <c r="B55">
        <v>1</v>
      </c>
      <c r="C55">
        <v>-1</v>
      </c>
    </row>
    <row r="56" spans="2:3" x14ac:dyDescent="0.2">
      <c r="B56">
        <v>2</v>
      </c>
      <c r="C56">
        <v>-2</v>
      </c>
    </row>
    <row r="57" spans="2:3" x14ac:dyDescent="0.2">
      <c r="B57">
        <v>3</v>
      </c>
      <c r="C57">
        <v>-3</v>
      </c>
    </row>
    <row r="58" spans="2:3" x14ac:dyDescent="0.2">
      <c r="B58">
        <v>4</v>
      </c>
      <c r="C58">
        <v>-4</v>
      </c>
    </row>
    <row r="59" spans="2:3" x14ac:dyDescent="0.2">
      <c r="B59">
        <v>5</v>
      </c>
      <c r="C59">
        <v>-5</v>
      </c>
    </row>
  </sheetData>
  <mergeCells count="37">
    <mergeCell ref="K8:M8"/>
    <mergeCell ref="K24:M24"/>
    <mergeCell ref="K10:K21"/>
    <mergeCell ref="L10:L21"/>
    <mergeCell ref="M10:M21"/>
    <mergeCell ref="C3:G3"/>
    <mergeCell ref="A8:C8"/>
    <mergeCell ref="D8:J8"/>
    <mergeCell ref="A24:C24"/>
    <mergeCell ref="D24:J24"/>
    <mergeCell ref="I10:I21"/>
    <mergeCell ref="J10:J21"/>
    <mergeCell ref="D10:H10"/>
    <mergeCell ref="D16:H16"/>
    <mergeCell ref="A10:A21"/>
    <mergeCell ref="B10:B21"/>
    <mergeCell ref="C10:C21"/>
    <mergeCell ref="A26:A31"/>
    <mergeCell ref="B26:B31"/>
    <mergeCell ref="C26:C31"/>
    <mergeCell ref="D26:E26"/>
    <mergeCell ref="G26:H26"/>
    <mergeCell ref="G31:H31"/>
    <mergeCell ref="J26:J31"/>
    <mergeCell ref="K26:K31"/>
    <mergeCell ref="L26:L31"/>
    <mergeCell ref="M26:M31"/>
    <mergeCell ref="D27:E27"/>
    <mergeCell ref="G27:H27"/>
    <mergeCell ref="D28:E28"/>
    <mergeCell ref="G28:H28"/>
    <mergeCell ref="D29:E29"/>
    <mergeCell ref="G29:H29"/>
    <mergeCell ref="I26:I31"/>
    <mergeCell ref="D30:E30"/>
    <mergeCell ref="G30:H30"/>
    <mergeCell ref="D31:E31"/>
  </mergeCells>
  <conditionalFormatting sqref="A10:B10">
    <cfRule type="cellIs" dxfId="47" priority="26" operator="between">
      <formula>0</formula>
      <formula>0</formula>
    </cfRule>
  </conditionalFormatting>
  <conditionalFormatting sqref="C10">
    <cfRule type="cellIs" dxfId="46" priority="10" operator="between">
      <formula>8</formula>
      <formula>16</formula>
    </cfRule>
    <cfRule type="cellIs" dxfId="45" priority="11" operator="between">
      <formula>4</formula>
      <formula>6</formula>
    </cfRule>
    <cfRule type="cellIs" dxfId="44" priority="12" operator="between">
      <formula>0</formula>
      <formula>3</formula>
    </cfRule>
  </conditionalFormatting>
  <conditionalFormatting sqref="C26">
    <cfRule type="cellIs" dxfId="43" priority="1" operator="between">
      <formula>8</formula>
      <formula>16</formula>
    </cfRule>
    <cfRule type="cellIs" dxfId="42" priority="2" operator="between">
      <formula>4</formula>
      <formula>6</formula>
    </cfRule>
    <cfRule type="cellIs" dxfId="41" priority="3" operator="between">
      <formula>0</formula>
      <formula>3</formula>
    </cfRule>
  </conditionalFormatting>
  <conditionalFormatting sqref="F11:H15">
    <cfRule type="cellIs" dxfId="40" priority="40" operator="between">
      <formula>0</formula>
      <formula>0</formula>
    </cfRule>
  </conditionalFormatting>
  <conditionalFormatting sqref="F17:H21">
    <cfRule type="cellIs" dxfId="39" priority="33" operator="between">
      <formula>0</formula>
      <formula>0</formula>
    </cfRule>
  </conditionalFormatting>
  <conditionalFormatting sqref="I10:J10">
    <cfRule type="cellIs" dxfId="38" priority="21" operator="between">
      <formula>0</formula>
      <formula>0</formula>
    </cfRule>
  </conditionalFormatting>
  <conditionalFormatting sqref="M10">
    <cfRule type="cellIs" dxfId="37" priority="7" operator="between">
      <formula>8</formula>
      <formula>16</formula>
    </cfRule>
    <cfRule type="cellIs" dxfId="36" priority="8" operator="between">
      <formula>4</formula>
      <formula>6</formula>
    </cfRule>
    <cfRule type="cellIs" dxfId="35" priority="9" operator="between">
      <formula>0</formula>
      <formula>3</formula>
    </cfRule>
  </conditionalFormatting>
  <conditionalFormatting sqref="M26">
    <cfRule type="cellIs" dxfId="34" priority="4" operator="between">
      <formula>8</formula>
      <formula>16</formula>
    </cfRule>
    <cfRule type="cellIs" dxfId="33" priority="5" operator="between">
      <formula>4</formula>
      <formula>6</formula>
    </cfRule>
    <cfRule type="cellIs" dxfId="32" priority="6" operator="between">
      <formula>0</formula>
      <formula>3</formula>
    </cfRule>
  </conditionalFormatting>
  <dataValidations count="2">
    <dataValidation type="list" allowBlank="1" showInputMessage="1" showErrorMessage="1" sqref="A10:B10" xr:uid="{00000000-0002-0000-0E00-000000000000}">
      <formula1>positive</formula1>
    </dataValidation>
    <dataValidation type="list" allowBlank="1" showInputMessage="1" showErrorMessage="1" sqref="I10:J10 I26:J31" xr:uid="{00000000-0002-0000-0E00-000001000000}">
      <formula1>negative</formula1>
    </dataValidation>
  </dataValidations>
  <pageMargins left="0.70866141732283472" right="0.70866141732283472" top="0.74803149606299213" bottom="0.74803149606299213" header="0.31496062992125984" footer="0.31496062992125984"/>
  <pageSetup paperSize="9" scale="3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E00-000002000000}">
          <x14:formula1>
            <xm:f>'\\erc-per-ccdd.central.sepg.minhac.age\FolderRedirection02$\Users\HOGNALE\AppData\Local\Microsoft\Windows\Temporary Internet Files\Content.Outlook\YFN29NSQ\[Fraud Risk Assessment Tool - 4.4.13.xlsx]A. Operating Environment'!#REF!</xm:f>
          </x14:formula1>
          <xm:sqref>F21:H21 F15:H15</xm:sqref>
        </x14:dataValidation>
        <x14:dataValidation type="list" allowBlank="1" showInputMessage="1" showErrorMessage="1" xr:uid="{00000000-0002-0000-0E00-000003000000}">
          <x14:formula1>
            <xm:f>'SR1'!$J$3:$J$4</xm:f>
          </x14:formula1>
          <xm:sqref>F17:G20 F11:G14</xm:sqref>
        </x14:dataValidation>
        <x14:dataValidation type="list" allowBlank="1" showInputMessage="1" showErrorMessage="1" xr:uid="{00000000-0002-0000-0E00-000004000000}">
          <x14:formula1>
            <xm:f>'SR1'!$K$3:$K$5</xm:f>
          </x14:formula1>
          <xm:sqref>H11:H14 H17:H20</xm:sqref>
        </x14:dataValidation>
        <x14:dataValidation type="list" allowBlank="1" showInputMessage="1" showErrorMessage="1" xr:uid="{00000000-0002-0000-0E00-000005000000}">
          <x14:formula1>
            <xm:f>'G:\Periodo 2014-2020\P.O Crecimiento Sostenible\FUNCIONES OOII\DESCRIPCION FUNCIONES Y PROCEDIMIENTOS\[SGCTEDU EvaluaciónRiesgoFraude enviado.xlsx]SR1'!#REF!</xm:f>
          </x14:formula1>
          <xm:sqref>E14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pageSetUpPr fitToPage="1"/>
  </sheetPr>
  <dimension ref="A2:M69"/>
  <sheetViews>
    <sheetView view="pageBreakPreview" topLeftCell="D27" zoomScale="90" zoomScaleNormal="75" zoomScaleSheetLayoutView="90" workbookViewId="0">
      <selection activeCell="G11" sqref="G11"/>
    </sheetView>
  </sheetViews>
  <sheetFormatPr baseColWidth="10" defaultColWidth="8.7109375" defaultRowHeight="12.75" x14ac:dyDescent="0.2"/>
  <cols>
    <col min="1" max="1" width="13.28515625" customWidth="1"/>
    <col min="2" max="2" width="14.7109375" customWidth="1"/>
    <col min="3" max="3" width="14.4257812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150.75" thickBot="1" x14ac:dyDescent="0.25">
      <c r="C5" s="25" t="str">
        <f>'2. Ejecución y verificación'!A17:A17</f>
        <v>IR10</v>
      </c>
      <c r="D5" s="16" t="str">
        <f>'2. Ejecución y verificación'!B17:B17</f>
        <v>Costes incorrectos de mano de obra</v>
      </c>
      <c r="E5" s="16" t="str">
        <f>'2. Ejecución y verificación'!C17:C17</f>
        <v>Un beneficiario puede reclamar costes de mano de obra, a sabiendas de que son incorrectos, en relación con actividades que no se han realizado, o que no se han realizado de acuerdo con el contrato, es decir,
- costes incorrectos de mano de obra, o
- cargos por horas extraordinarias no pagadas, o
- tarifas horarias inadecuadas, o
- gastos reclamados para personal inexistente, o
- gastos de personal por actividades realizadas fuera del plazo de ejecución.</v>
      </c>
      <c r="F5" s="16" t="str">
        <f>'2. Ejecución y verificación'!E17:E17</f>
        <v>Beneficiarios o terceros</v>
      </c>
      <c r="G5" s="17" t="str">
        <f>'2. Ejecución y verificación'!F17:F17</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5.75" x14ac:dyDescent="0.25">
      <c r="A10" s="99">
        <v>2</v>
      </c>
      <c r="B10" s="82">
        <v>2</v>
      </c>
      <c r="C10" s="102">
        <f>A10*B10</f>
        <v>4</v>
      </c>
      <c r="D10" s="133" t="s">
        <v>93</v>
      </c>
      <c r="E10" s="134"/>
      <c r="F10" s="134"/>
      <c r="G10" s="134"/>
      <c r="H10" s="135"/>
      <c r="I10" s="82">
        <v>-1</v>
      </c>
      <c r="J10" s="82">
        <v>-1</v>
      </c>
      <c r="K10" s="71">
        <f>A10+I10</f>
        <v>1</v>
      </c>
      <c r="L10" s="71">
        <f>B10+J10</f>
        <v>1</v>
      </c>
      <c r="M10" s="91">
        <f>K10*L10</f>
        <v>1</v>
      </c>
    </row>
    <row r="11" spans="1:13" ht="63.75" x14ac:dyDescent="0.2">
      <c r="A11" s="100"/>
      <c r="B11" s="83"/>
      <c r="C11" s="103"/>
      <c r="D11" s="2" t="s">
        <v>190</v>
      </c>
      <c r="E11" s="3" t="s">
        <v>285</v>
      </c>
      <c r="F11" s="36" t="s">
        <v>16</v>
      </c>
      <c r="G11" s="36" t="s">
        <v>16</v>
      </c>
      <c r="H11" s="36" t="s">
        <v>20</v>
      </c>
      <c r="I11" s="83"/>
      <c r="J11" s="83"/>
      <c r="K11" s="72"/>
      <c r="L11" s="72"/>
      <c r="M11" s="92"/>
    </row>
    <row r="12" spans="1:13" ht="63.75" x14ac:dyDescent="0.2">
      <c r="A12" s="100"/>
      <c r="B12" s="83"/>
      <c r="C12" s="103"/>
      <c r="D12" s="2" t="s">
        <v>191</v>
      </c>
      <c r="E12" s="3" t="s">
        <v>286</v>
      </c>
      <c r="F12" s="36" t="s">
        <v>16</v>
      </c>
      <c r="G12" s="36" t="s">
        <v>16</v>
      </c>
      <c r="H12" s="36" t="s">
        <v>20</v>
      </c>
      <c r="I12" s="83"/>
      <c r="J12" s="83"/>
      <c r="K12" s="72"/>
      <c r="L12" s="72"/>
      <c r="M12" s="92"/>
    </row>
    <row r="13" spans="1:13" ht="76.5" x14ac:dyDescent="0.2">
      <c r="A13" s="100"/>
      <c r="B13" s="83"/>
      <c r="C13" s="103"/>
      <c r="D13" s="2" t="s">
        <v>192</v>
      </c>
      <c r="E13" s="3" t="s">
        <v>283</v>
      </c>
      <c r="F13" s="36" t="s">
        <v>16</v>
      </c>
      <c r="G13" s="36" t="s">
        <v>16</v>
      </c>
      <c r="H13" s="36" t="s">
        <v>20</v>
      </c>
      <c r="I13" s="83"/>
      <c r="J13" s="83"/>
      <c r="K13" s="72"/>
      <c r="L13" s="72"/>
      <c r="M13" s="92"/>
    </row>
    <row r="14" spans="1:13" ht="76.5" x14ac:dyDescent="0.2">
      <c r="A14" s="100"/>
      <c r="B14" s="83"/>
      <c r="C14" s="103"/>
      <c r="D14" s="2" t="s">
        <v>193</v>
      </c>
      <c r="E14" s="3" t="s">
        <v>284</v>
      </c>
      <c r="F14" s="36" t="s">
        <v>16</v>
      </c>
      <c r="G14" s="36" t="s">
        <v>16</v>
      </c>
      <c r="H14" s="36" t="s">
        <v>20</v>
      </c>
      <c r="I14" s="83"/>
      <c r="J14" s="83"/>
      <c r="K14" s="72"/>
      <c r="L14" s="72"/>
      <c r="M14" s="92"/>
    </row>
    <row r="15" spans="1:13" x14ac:dyDescent="0.2">
      <c r="A15" s="100"/>
      <c r="B15" s="83"/>
      <c r="C15" s="103"/>
      <c r="D15" s="4" t="s">
        <v>194</v>
      </c>
      <c r="E15" s="7" t="s">
        <v>47</v>
      </c>
      <c r="F15" s="36"/>
      <c r="G15" s="36"/>
      <c r="H15" s="36"/>
      <c r="I15" s="83"/>
      <c r="J15" s="83"/>
      <c r="K15" s="72"/>
      <c r="L15" s="72"/>
      <c r="M15" s="92"/>
    </row>
    <row r="16" spans="1:13" ht="15.75" x14ac:dyDescent="0.25">
      <c r="A16" s="100"/>
      <c r="B16" s="83"/>
      <c r="C16" s="103"/>
      <c r="D16" s="133" t="s">
        <v>195</v>
      </c>
      <c r="E16" s="134"/>
      <c r="F16" s="134"/>
      <c r="G16" s="134"/>
      <c r="H16" s="135"/>
      <c r="I16" s="83"/>
      <c r="J16" s="83"/>
      <c r="K16" s="72"/>
      <c r="L16" s="72"/>
      <c r="M16" s="92"/>
    </row>
    <row r="17" spans="1:13" ht="109.5" customHeight="1" x14ac:dyDescent="0.2">
      <c r="A17" s="100"/>
      <c r="B17" s="83"/>
      <c r="C17" s="103"/>
      <c r="D17" s="2" t="s">
        <v>196</v>
      </c>
      <c r="E17" s="3" t="s">
        <v>287</v>
      </c>
      <c r="F17" s="36" t="s">
        <v>16</v>
      </c>
      <c r="G17" s="36" t="s">
        <v>16</v>
      </c>
      <c r="H17" s="36" t="s">
        <v>20</v>
      </c>
      <c r="I17" s="83"/>
      <c r="J17" s="83"/>
      <c r="K17" s="72"/>
      <c r="L17" s="72"/>
      <c r="M17" s="92"/>
    </row>
    <row r="18" spans="1:13" ht="122.25" customHeight="1" x14ac:dyDescent="0.2">
      <c r="A18" s="100"/>
      <c r="B18" s="83"/>
      <c r="C18" s="103"/>
      <c r="D18" s="2" t="s">
        <v>197</v>
      </c>
      <c r="E18" s="3" t="s">
        <v>288</v>
      </c>
      <c r="F18" s="36" t="s">
        <v>16</v>
      </c>
      <c r="G18" s="36" t="s">
        <v>16</v>
      </c>
      <c r="H18" s="36" t="s">
        <v>20</v>
      </c>
      <c r="I18" s="83"/>
      <c r="J18" s="83"/>
      <c r="K18" s="72"/>
      <c r="L18" s="72"/>
      <c r="M18" s="92"/>
    </row>
    <row r="19" spans="1:13" x14ac:dyDescent="0.2">
      <c r="A19" s="100"/>
      <c r="B19" s="83"/>
      <c r="C19" s="103"/>
      <c r="D19" s="4" t="s">
        <v>194</v>
      </c>
      <c r="E19" s="7" t="s">
        <v>47</v>
      </c>
      <c r="F19" s="36"/>
      <c r="G19" s="36"/>
      <c r="H19" s="36"/>
      <c r="I19" s="83"/>
      <c r="J19" s="83"/>
      <c r="K19" s="72"/>
      <c r="L19" s="72"/>
      <c r="M19" s="92"/>
    </row>
    <row r="20" spans="1:13" ht="15.75" x14ac:dyDescent="0.25">
      <c r="A20" s="100"/>
      <c r="B20" s="83"/>
      <c r="C20" s="103"/>
      <c r="D20" s="133" t="s">
        <v>198</v>
      </c>
      <c r="E20" s="134"/>
      <c r="F20" s="134"/>
      <c r="G20" s="134"/>
      <c r="H20" s="135"/>
      <c r="I20" s="83"/>
      <c r="J20" s="83"/>
      <c r="K20" s="72"/>
      <c r="L20" s="72"/>
      <c r="M20" s="92"/>
    </row>
    <row r="21" spans="1:13" ht="82.5" customHeight="1" x14ac:dyDescent="0.2">
      <c r="A21" s="100"/>
      <c r="B21" s="83"/>
      <c r="C21" s="103"/>
      <c r="D21" s="2" t="s">
        <v>199</v>
      </c>
      <c r="E21" s="3" t="s">
        <v>289</v>
      </c>
      <c r="F21" s="36" t="s">
        <v>16</v>
      </c>
      <c r="G21" s="36" t="s">
        <v>16</v>
      </c>
      <c r="H21" s="36" t="s">
        <v>20</v>
      </c>
      <c r="I21" s="83"/>
      <c r="J21" s="83"/>
      <c r="K21" s="72"/>
      <c r="L21" s="72"/>
      <c r="M21" s="92"/>
    </row>
    <row r="22" spans="1:13" ht="104.25" customHeight="1" x14ac:dyDescent="0.2">
      <c r="A22" s="100"/>
      <c r="B22" s="83"/>
      <c r="C22" s="103"/>
      <c r="D22" s="2" t="s">
        <v>200</v>
      </c>
      <c r="E22" s="3" t="s">
        <v>290</v>
      </c>
      <c r="F22" s="36" t="s">
        <v>19</v>
      </c>
      <c r="G22" s="36" t="s">
        <v>19</v>
      </c>
      <c r="H22" s="36"/>
      <c r="I22" s="83"/>
      <c r="J22" s="83"/>
      <c r="K22" s="72"/>
      <c r="L22" s="72"/>
      <c r="M22" s="92"/>
    </row>
    <row r="23" spans="1:13" x14ac:dyDescent="0.2">
      <c r="A23" s="100"/>
      <c r="B23" s="83"/>
      <c r="C23" s="103"/>
      <c r="D23" s="4" t="s">
        <v>194</v>
      </c>
      <c r="E23" s="7" t="s">
        <v>47</v>
      </c>
      <c r="F23" s="36"/>
      <c r="G23" s="36"/>
      <c r="H23" s="36"/>
      <c r="I23" s="83"/>
      <c r="J23" s="83"/>
      <c r="K23" s="72"/>
      <c r="L23" s="72"/>
      <c r="M23" s="92"/>
    </row>
    <row r="24" spans="1:13" ht="15.75" customHeight="1" x14ac:dyDescent="0.25">
      <c r="A24" s="100"/>
      <c r="B24" s="83"/>
      <c r="C24" s="103"/>
      <c r="D24" s="133" t="s">
        <v>201</v>
      </c>
      <c r="E24" s="134"/>
      <c r="F24" s="134"/>
      <c r="G24" s="134"/>
      <c r="H24" s="135"/>
      <c r="I24" s="83"/>
      <c r="J24" s="83"/>
      <c r="K24" s="72"/>
      <c r="L24" s="72"/>
      <c r="M24" s="92"/>
    </row>
    <row r="25" spans="1:13" ht="63.75" x14ac:dyDescent="0.2">
      <c r="A25" s="100"/>
      <c r="B25" s="83"/>
      <c r="C25" s="103"/>
      <c r="D25" s="2" t="s">
        <v>202</v>
      </c>
      <c r="E25" s="3" t="s">
        <v>291</v>
      </c>
      <c r="F25" s="36" t="s">
        <v>16</v>
      </c>
      <c r="G25" s="36" t="s">
        <v>16</v>
      </c>
      <c r="H25" s="36" t="s">
        <v>17</v>
      </c>
      <c r="I25" s="83"/>
      <c r="J25" s="83"/>
      <c r="K25" s="72"/>
      <c r="L25" s="72"/>
      <c r="M25" s="92"/>
    </row>
    <row r="26" spans="1:13" ht="89.25" x14ac:dyDescent="0.2">
      <c r="A26" s="100"/>
      <c r="B26" s="83"/>
      <c r="C26" s="103"/>
      <c r="D26" s="2" t="s">
        <v>203</v>
      </c>
      <c r="E26" s="3" t="s">
        <v>292</v>
      </c>
      <c r="F26" s="36" t="s">
        <v>19</v>
      </c>
      <c r="G26" s="36" t="s">
        <v>19</v>
      </c>
      <c r="H26" s="36"/>
      <c r="I26" s="83"/>
      <c r="J26" s="83"/>
      <c r="K26" s="72"/>
      <c r="L26" s="72"/>
      <c r="M26" s="92"/>
    </row>
    <row r="27" spans="1:13" x14ac:dyDescent="0.2">
      <c r="A27" s="100"/>
      <c r="B27" s="83"/>
      <c r="C27" s="103"/>
      <c r="D27" s="4" t="s">
        <v>194</v>
      </c>
      <c r="E27" s="7" t="s">
        <v>47</v>
      </c>
      <c r="F27" s="36"/>
      <c r="G27" s="36"/>
      <c r="H27" s="36"/>
      <c r="I27" s="83"/>
      <c r="J27" s="83"/>
      <c r="K27" s="72"/>
      <c r="L27" s="72"/>
      <c r="M27" s="92"/>
    </row>
    <row r="28" spans="1:13" ht="15.75" x14ac:dyDescent="0.25">
      <c r="A28" s="100"/>
      <c r="B28" s="83"/>
      <c r="C28" s="103"/>
      <c r="D28" s="133" t="s">
        <v>204</v>
      </c>
      <c r="E28" s="134"/>
      <c r="F28" s="134"/>
      <c r="G28" s="134"/>
      <c r="H28" s="135"/>
      <c r="I28" s="83"/>
      <c r="J28" s="83"/>
      <c r="K28" s="72"/>
      <c r="L28" s="72"/>
      <c r="M28" s="92"/>
    </row>
    <row r="29" spans="1:13" ht="90" customHeight="1" x14ac:dyDescent="0.2">
      <c r="A29" s="100"/>
      <c r="B29" s="83"/>
      <c r="C29" s="103"/>
      <c r="D29" s="2" t="s">
        <v>205</v>
      </c>
      <c r="E29" s="3" t="s">
        <v>293</v>
      </c>
      <c r="F29" s="36" t="s">
        <v>16</v>
      </c>
      <c r="G29" s="36" t="s">
        <v>16</v>
      </c>
      <c r="H29" s="36" t="s">
        <v>17</v>
      </c>
      <c r="I29" s="83"/>
      <c r="J29" s="83"/>
      <c r="K29" s="72"/>
      <c r="L29" s="72"/>
      <c r="M29" s="92"/>
    </row>
    <row r="30" spans="1:13" ht="93" customHeight="1" x14ac:dyDescent="0.2">
      <c r="A30" s="100"/>
      <c r="B30" s="83"/>
      <c r="C30" s="103"/>
      <c r="D30" s="2" t="s">
        <v>206</v>
      </c>
      <c r="E30" s="3" t="s">
        <v>294</v>
      </c>
      <c r="F30" s="36" t="s">
        <v>19</v>
      </c>
      <c r="G30" s="36" t="s">
        <v>19</v>
      </c>
      <c r="H30" s="36"/>
      <c r="I30" s="83"/>
      <c r="J30" s="83"/>
      <c r="K30" s="72"/>
      <c r="L30" s="72"/>
      <c r="M30" s="92"/>
    </row>
    <row r="31" spans="1:13" ht="27" customHeight="1" thickBot="1" x14ac:dyDescent="0.25">
      <c r="A31" s="101"/>
      <c r="B31" s="84"/>
      <c r="C31" s="104"/>
      <c r="D31" s="40" t="s">
        <v>194</v>
      </c>
      <c r="E31" s="41" t="s">
        <v>47</v>
      </c>
      <c r="F31" s="43"/>
      <c r="G31" s="43"/>
      <c r="H31" s="43"/>
      <c r="I31" s="84"/>
      <c r="J31" s="84"/>
      <c r="K31" s="73"/>
      <c r="L31" s="73"/>
      <c r="M31" s="93"/>
    </row>
    <row r="33" spans="1:13" ht="13.5" thickBot="1" x14ac:dyDescent="0.25"/>
    <row r="34" spans="1:13" ht="26.25" customHeight="1" thickBot="1" x14ac:dyDescent="0.45">
      <c r="A34" s="80" t="s">
        <v>24</v>
      </c>
      <c r="B34" s="78"/>
      <c r="C34" s="81"/>
      <c r="D34" s="75" t="s">
        <v>48</v>
      </c>
      <c r="E34" s="75"/>
      <c r="F34" s="75"/>
      <c r="G34" s="75"/>
      <c r="H34" s="75"/>
      <c r="I34" s="75"/>
      <c r="J34" s="75"/>
      <c r="K34" s="77" t="s">
        <v>49</v>
      </c>
      <c r="L34" s="78"/>
      <c r="M34" s="79"/>
    </row>
    <row r="35" spans="1:13" ht="158.25" thickBot="1" x14ac:dyDescent="0.25">
      <c r="A35" s="49" t="s">
        <v>35</v>
      </c>
      <c r="B35" s="50" t="s">
        <v>36</v>
      </c>
      <c r="C35" s="50" t="s">
        <v>37</v>
      </c>
      <c r="D35" s="50" t="s">
        <v>50</v>
      </c>
      <c r="E35" s="51"/>
      <c r="F35" s="49" t="s">
        <v>51</v>
      </c>
      <c r="G35" s="50" t="s">
        <v>52</v>
      </c>
      <c r="H35" s="50"/>
      <c r="I35" s="50" t="s">
        <v>53</v>
      </c>
      <c r="J35" s="51" t="s">
        <v>54</v>
      </c>
      <c r="K35" s="49" t="s">
        <v>55</v>
      </c>
      <c r="L35" s="50" t="s">
        <v>56</v>
      </c>
      <c r="M35" s="51" t="s">
        <v>57</v>
      </c>
    </row>
    <row r="36" spans="1:13" x14ac:dyDescent="0.2">
      <c r="A36" s="105">
        <f>K10</f>
        <v>1</v>
      </c>
      <c r="B36" s="71">
        <f>L10</f>
        <v>1</v>
      </c>
      <c r="C36" s="102">
        <f>M10</f>
        <v>1</v>
      </c>
      <c r="D36" s="70"/>
      <c r="E36" s="70"/>
      <c r="F36" s="4"/>
      <c r="G36" s="74"/>
      <c r="H36" s="74"/>
      <c r="I36" s="82">
        <v>-1</v>
      </c>
      <c r="J36" s="82">
        <v>-1</v>
      </c>
      <c r="K36" s="71">
        <f>A36+I36</f>
        <v>0</v>
      </c>
      <c r="L36" s="71">
        <f>B36+J36</f>
        <v>0</v>
      </c>
      <c r="M36" s="113">
        <f>K36*L36</f>
        <v>0</v>
      </c>
    </row>
    <row r="37" spans="1:13" x14ac:dyDescent="0.2">
      <c r="A37" s="106"/>
      <c r="B37" s="72"/>
      <c r="C37" s="103"/>
      <c r="D37" s="70"/>
      <c r="E37" s="70"/>
      <c r="F37" s="4"/>
      <c r="G37" s="74"/>
      <c r="H37" s="74"/>
      <c r="I37" s="83"/>
      <c r="J37" s="83"/>
      <c r="K37" s="72"/>
      <c r="L37" s="72"/>
      <c r="M37" s="113"/>
    </row>
    <row r="38" spans="1:13" x14ac:dyDescent="0.2">
      <c r="A38" s="106"/>
      <c r="B38" s="72"/>
      <c r="C38" s="103"/>
      <c r="D38" s="70"/>
      <c r="E38" s="70"/>
      <c r="F38" s="4"/>
      <c r="G38" s="74"/>
      <c r="H38" s="74"/>
      <c r="I38" s="83"/>
      <c r="J38" s="83"/>
      <c r="K38" s="72"/>
      <c r="L38" s="72"/>
      <c r="M38" s="113"/>
    </row>
    <row r="39" spans="1:13" x14ac:dyDescent="0.2">
      <c r="A39" s="106"/>
      <c r="B39" s="72"/>
      <c r="C39" s="103"/>
      <c r="D39" s="70"/>
      <c r="E39" s="70"/>
      <c r="F39" s="4"/>
      <c r="G39" s="74"/>
      <c r="H39" s="74"/>
      <c r="I39" s="83"/>
      <c r="J39" s="83"/>
      <c r="K39" s="72"/>
      <c r="L39" s="72"/>
      <c r="M39" s="113"/>
    </row>
    <row r="40" spans="1:13" x14ac:dyDescent="0.2">
      <c r="A40" s="106"/>
      <c r="B40" s="72"/>
      <c r="C40" s="103"/>
      <c r="D40" s="70"/>
      <c r="E40" s="70"/>
      <c r="F40" s="4"/>
      <c r="G40" s="74"/>
      <c r="H40" s="74"/>
      <c r="I40" s="83"/>
      <c r="J40" s="83"/>
      <c r="K40" s="72"/>
      <c r="L40" s="72"/>
      <c r="M40" s="113"/>
    </row>
    <row r="41" spans="1:13" ht="13.5" thickBot="1" x14ac:dyDescent="0.25">
      <c r="A41" s="107"/>
      <c r="B41" s="73"/>
      <c r="C41" s="104"/>
      <c r="D41" s="94"/>
      <c r="E41" s="94"/>
      <c r="F41" s="40"/>
      <c r="G41" s="98"/>
      <c r="H41" s="98"/>
      <c r="I41" s="84"/>
      <c r="J41" s="84"/>
      <c r="K41" s="73"/>
      <c r="L41" s="73"/>
      <c r="M41" s="114"/>
    </row>
    <row r="65" spans="2:3" x14ac:dyDescent="0.2">
      <c r="B65">
        <v>1</v>
      </c>
      <c r="C65">
        <v>-1</v>
      </c>
    </row>
    <row r="66" spans="2:3" x14ac:dyDescent="0.2">
      <c r="B66">
        <v>2</v>
      </c>
      <c r="C66">
        <v>-2</v>
      </c>
    </row>
    <row r="67" spans="2:3" x14ac:dyDescent="0.2">
      <c r="B67">
        <v>3</v>
      </c>
      <c r="C67">
        <v>-3</v>
      </c>
    </row>
    <row r="68" spans="2:3" x14ac:dyDescent="0.2">
      <c r="B68">
        <v>4</v>
      </c>
      <c r="C68">
        <v>-4</v>
      </c>
    </row>
    <row r="69" spans="2:3" x14ac:dyDescent="0.2">
      <c r="B69">
        <v>5</v>
      </c>
      <c r="C69">
        <v>-5</v>
      </c>
    </row>
  </sheetData>
  <mergeCells count="40">
    <mergeCell ref="K8:M8"/>
    <mergeCell ref="C3:G3"/>
    <mergeCell ref="A8:C8"/>
    <mergeCell ref="D8:J8"/>
    <mergeCell ref="A34:C34"/>
    <mergeCell ref="D34:J34"/>
    <mergeCell ref="D10:H10"/>
    <mergeCell ref="D24:H24"/>
    <mergeCell ref="D28:H28"/>
    <mergeCell ref="I10:I31"/>
    <mergeCell ref="D16:H16"/>
    <mergeCell ref="D20:H20"/>
    <mergeCell ref="A10:A31"/>
    <mergeCell ref="B10:B31"/>
    <mergeCell ref="C10:C31"/>
    <mergeCell ref="K34:M34"/>
    <mergeCell ref="J10:J31"/>
    <mergeCell ref="K10:K31"/>
    <mergeCell ref="L10:L31"/>
    <mergeCell ref="M10:M31"/>
    <mergeCell ref="A36:A41"/>
    <mergeCell ref="B36:B41"/>
    <mergeCell ref="C36:C41"/>
    <mergeCell ref="D36:E36"/>
    <mergeCell ref="G36:H36"/>
    <mergeCell ref="G41:H41"/>
    <mergeCell ref="J36:J41"/>
    <mergeCell ref="K36:K41"/>
    <mergeCell ref="L36:L41"/>
    <mergeCell ref="M36:M41"/>
    <mergeCell ref="D37:E37"/>
    <mergeCell ref="G37:H37"/>
    <mergeCell ref="D38:E38"/>
    <mergeCell ref="G38:H38"/>
    <mergeCell ref="D39:E39"/>
    <mergeCell ref="G39:H39"/>
    <mergeCell ref="I36:I41"/>
    <mergeCell ref="D40:E40"/>
    <mergeCell ref="G40:H40"/>
    <mergeCell ref="D41:E41"/>
  </mergeCells>
  <conditionalFormatting sqref="A10:B10">
    <cfRule type="cellIs" dxfId="31" priority="34" operator="between">
      <formula>0</formula>
      <formula>0</formula>
    </cfRule>
  </conditionalFormatting>
  <conditionalFormatting sqref="C10">
    <cfRule type="cellIs" dxfId="30" priority="10" operator="between">
      <formula>8</formula>
      <formula>16</formula>
    </cfRule>
    <cfRule type="cellIs" dxfId="29" priority="11" operator="between">
      <formula>4</formula>
      <formula>6</formula>
    </cfRule>
    <cfRule type="cellIs" dxfId="28" priority="12" operator="between">
      <formula>0</formula>
      <formula>3</formula>
    </cfRule>
  </conditionalFormatting>
  <conditionalFormatting sqref="C36">
    <cfRule type="cellIs" dxfId="27" priority="4" operator="between">
      <formula>8</formula>
      <formula>16</formula>
    </cfRule>
    <cfRule type="cellIs" dxfId="26" priority="5" operator="between">
      <formula>4</formula>
      <formula>6</formula>
    </cfRule>
    <cfRule type="cellIs" dxfId="25" priority="6" operator="between">
      <formula>0</formula>
      <formula>3</formula>
    </cfRule>
  </conditionalFormatting>
  <conditionalFormatting sqref="F11:H15">
    <cfRule type="cellIs" dxfId="24" priority="69" operator="between">
      <formula>0</formula>
      <formula>0</formula>
    </cfRule>
  </conditionalFormatting>
  <conditionalFormatting sqref="F17:H19">
    <cfRule type="cellIs" dxfId="23" priority="62" operator="between">
      <formula>0</formula>
      <formula>0</formula>
    </cfRule>
  </conditionalFormatting>
  <conditionalFormatting sqref="F21:H23">
    <cfRule type="cellIs" dxfId="22" priority="41" operator="between">
      <formula>0</formula>
      <formula>0</formula>
    </cfRule>
  </conditionalFormatting>
  <conditionalFormatting sqref="F25:H27">
    <cfRule type="cellIs" dxfId="21" priority="55" operator="between">
      <formula>0</formula>
      <formula>0</formula>
    </cfRule>
  </conditionalFormatting>
  <conditionalFormatting sqref="F29:H31">
    <cfRule type="cellIs" dxfId="20" priority="48" operator="between">
      <formula>0</formula>
      <formula>0</formula>
    </cfRule>
  </conditionalFormatting>
  <conditionalFormatting sqref="I10:J10">
    <cfRule type="cellIs" dxfId="19" priority="33" operator="between">
      <formula>0</formula>
      <formula>0</formula>
    </cfRule>
  </conditionalFormatting>
  <conditionalFormatting sqref="M10">
    <cfRule type="cellIs" dxfId="18" priority="7" operator="between">
      <formula>8</formula>
      <formula>16</formula>
    </cfRule>
    <cfRule type="cellIs" dxfId="17" priority="8" operator="between">
      <formula>4</formula>
      <formula>6</formula>
    </cfRule>
    <cfRule type="cellIs" dxfId="16" priority="9" operator="between">
      <formula>0</formula>
      <formula>3</formula>
    </cfRule>
  </conditionalFormatting>
  <conditionalFormatting sqref="M36">
    <cfRule type="cellIs" dxfId="15" priority="1" operator="between">
      <formula>8</formula>
      <formula>16</formula>
    </cfRule>
    <cfRule type="cellIs" dxfId="14" priority="2" operator="between">
      <formula>4</formula>
      <formula>6</formula>
    </cfRule>
    <cfRule type="cellIs" dxfId="13" priority="3" operator="between">
      <formula>0</formula>
      <formula>3</formula>
    </cfRule>
  </conditionalFormatting>
  <dataValidations count="2">
    <dataValidation type="list" allowBlank="1" showInputMessage="1" showErrorMessage="1" sqref="A10:B10" xr:uid="{00000000-0002-0000-0F00-000000000000}">
      <formula1>positive</formula1>
    </dataValidation>
    <dataValidation type="list" allowBlank="1" showInputMessage="1" showErrorMessage="1" sqref="I10:J10 I36:J41" xr:uid="{00000000-0002-0000-0F00-000001000000}">
      <formula1>negative</formula1>
    </dataValidation>
  </dataValidations>
  <pageMargins left="0.70866141732283472" right="0.70866141732283472" top="0.74803149606299213" bottom="0.74803149606299213" header="0.31496062992125984" footer="0.31496062992125984"/>
  <pageSetup paperSize="9" scale="4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2000000}">
          <x14:formula1>
            <xm:f>'\\erc-per-ccdd.central.sepg.minhac.age\FolderRedirection02$\Users\HOGNALE\AppData\Local\Microsoft\Windows\Temporary Internet Files\Content.Outlook\YFN29NSQ\[Fraud Risk Assessment Tool - 4.4.13.xlsx]A. Operating Environment'!#REF!</xm:f>
          </x14:formula1>
          <xm:sqref>F31:H31 F27:H27 F23:H23 F19:H19 F15:H15</xm:sqref>
        </x14:dataValidation>
        <x14:dataValidation type="list" allowBlank="1" showInputMessage="1" showErrorMessage="1" xr:uid="{00000000-0002-0000-0F00-000003000000}">
          <x14:formula1>
            <xm:f>'SR1'!$J$3:$J$4</xm:f>
          </x14:formula1>
          <xm:sqref>F11:G14 F17:G18 F21:G22 F25:G26 F29:G30</xm:sqref>
        </x14:dataValidation>
        <x14:dataValidation type="list" allowBlank="1" showInputMessage="1" showErrorMessage="1" xr:uid="{00000000-0002-0000-0F00-000004000000}">
          <x14:formula1>
            <xm:f>'SR1'!$K$3:$K$5</xm:f>
          </x14:formula1>
          <xm:sqref>H11:H14 H17:H18 H21:H22 H25:H26 H29:H30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2:M49"/>
  <sheetViews>
    <sheetView view="pageBreakPreview" topLeftCell="B9" zoomScaleNormal="75" zoomScaleSheetLayoutView="100" workbookViewId="0">
      <selection activeCell="B12" sqref="B12"/>
    </sheetView>
  </sheetViews>
  <sheetFormatPr baseColWidth="10" defaultColWidth="8.7109375" defaultRowHeight="12.75" x14ac:dyDescent="0.2"/>
  <cols>
    <col min="1" max="1" width="12.5703125" customWidth="1"/>
    <col min="2" max="2" width="15.42578125" customWidth="1"/>
    <col min="3" max="3" width="14.28515625" customWidth="1"/>
    <col min="4" max="4" width="17.42578125" customWidth="1"/>
    <col min="5" max="5" width="70.28515625" customWidth="1"/>
    <col min="6" max="6" width="27.5703125" customWidth="1"/>
    <col min="7" max="7" width="22.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90.75" thickBot="1" x14ac:dyDescent="0.25">
      <c r="C5" s="25" t="str">
        <f>'2. Ejecución y verificación'!A18:A18</f>
        <v>IR11</v>
      </c>
      <c r="D5" s="16" t="str">
        <f>'2. Ejecución y verificación'!B18:B18</f>
        <v>Los costes de mano se obra se asignan incorrectamente a determinados proyectos</v>
      </c>
      <c r="E5" s="16" t="str">
        <f>'2. Ejecución y verificación'!C18:C18</f>
        <v>Un beneficiario asigna deliberadamente de forma incorrecta los gastos de personal entre proyectos de la UE y de otras fuentes de financiación</v>
      </c>
      <c r="F5" s="16" t="str">
        <f>'2. Ejecución y verificación'!E18:E18</f>
        <v>Beneficiarios</v>
      </c>
      <c r="G5" s="17" t="str">
        <f>'2. Ejecución y verificación'!F18:F18</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76.5" x14ac:dyDescent="0.2">
      <c r="A10" s="118">
        <v>2</v>
      </c>
      <c r="B10" s="74">
        <v>1</v>
      </c>
      <c r="C10" s="110">
        <f>A10*B10</f>
        <v>2</v>
      </c>
      <c r="D10" s="2" t="s">
        <v>207</v>
      </c>
      <c r="E10" s="3" t="s">
        <v>295</v>
      </c>
      <c r="F10" s="36" t="s">
        <v>16</v>
      </c>
      <c r="G10" s="36" t="s">
        <v>16</v>
      </c>
      <c r="H10" s="36" t="s">
        <v>20</v>
      </c>
      <c r="I10" s="74">
        <v>-1</v>
      </c>
      <c r="J10" s="74">
        <v>-1</v>
      </c>
      <c r="K10" s="120">
        <f>A10+I10</f>
        <v>1</v>
      </c>
      <c r="L10" s="120">
        <f>B10+J10</f>
        <v>0</v>
      </c>
      <c r="M10" s="113">
        <f>K10*L10</f>
        <v>0</v>
      </c>
    </row>
    <row r="11" spans="1:13" ht="13.5" thickBot="1" x14ac:dyDescent="0.25">
      <c r="A11" s="119"/>
      <c r="B11" s="98"/>
      <c r="C11" s="111"/>
      <c r="D11" s="40" t="s">
        <v>208</v>
      </c>
      <c r="E11" s="41" t="s">
        <v>47</v>
      </c>
      <c r="F11" s="43"/>
      <c r="G11" s="43"/>
      <c r="H11" s="43"/>
      <c r="I11" s="98"/>
      <c r="J11" s="98"/>
      <c r="K11" s="121"/>
      <c r="L11" s="121"/>
      <c r="M11" s="114"/>
    </row>
    <row r="13" spans="1:13" ht="13.5" thickBot="1" x14ac:dyDescent="0.25"/>
    <row r="14" spans="1:13" ht="26.25" customHeight="1" thickBot="1" x14ac:dyDescent="0.45">
      <c r="A14" s="80" t="s">
        <v>24</v>
      </c>
      <c r="B14" s="78"/>
      <c r="C14" s="81"/>
      <c r="D14" s="75" t="s">
        <v>48</v>
      </c>
      <c r="E14" s="75"/>
      <c r="F14" s="75"/>
      <c r="G14" s="75"/>
      <c r="H14" s="75"/>
      <c r="I14" s="75"/>
      <c r="J14" s="75"/>
      <c r="K14" s="77" t="s">
        <v>49</v>
      </c>
      <c r="L14" s="78"/>
      <c r="M14" s="79"/>
    </row>
    <row r="15" spans="1:13" ht="159" customHeight="1" thickBot="1" x14ac:dyDescent="0.25">
      <c r="A15" s="49" t="s">
        <v>35</v>
      </c>
      <c r="B15" s="50" t="s">
        <v>36</v>
      </c>
      <c r="C15" s="50" t="s">
        <v>37</v>
      </c>
      <c r="D15" s="50" t="s">
        <v>50</v>
      </c>
      <c r="E15" s="51"/>
      <c r="F15" s="49" t="s">
        <v>51</v>
      </c>
      <c r="G15" s="50" t="s">
        <v>52</v>
      </c>
      <c r="H15" s="50"/>
      <c r="I15" s="50" t="s">
        <v>53</v>
      </c>
      <c r="J15" s="51" t="s">
        <v>54</v>
      </c>
      <c r="K15" s="49" t="s">
        <v>55</v>
      </c>
      <c r="L15" s="50" t="s">
        <v>56</v>
      </c>
      <c r="M15" s="51" t="s">
        <v>57</v>
      </c>
    </row>
    <row r="16" spans="1:13" x14ac:dyDescent="0.2">
      <c r="A16" s="105">
        <f>K10</f>
        <v>1</v>
      </c>
      <c r="B16" s="71">
        <f>L10</f>
        <v>0</v>
      </c>
      <c r="C16" s="110">
        <f>M10</f>
        <v>0</v>
      </c>
      <c r="D16" s="70"/>
      <c r="E16" s="70"/>
      <c r="F16" s="4"/>
      <c r="G16" s="74"/>
      <c r="H16" s="74"/>
      <c r="I16" s="82">
        <v>-1</v>
      </c>
      <c r="J16" s="82">
        <v>-1</v>
      </c>
      <c r="K16" s="71">
        <f>A16+I16</f>
        <v>0</v>
      </c>
      <c r="L16" s="71">
        <f>B16+J16</f>
        <v>-1</v>
      </c>
      <c r="M16" s="91">
        <f>K16*L16</f>
        <v>0</v>
      </c>
    </row>
    <row r="17" spans="1:13" x14ac:dyDescent="0.2">
      <c r="A17" s="106"/>
      <c r="B17" s="72"/>
      <c r="C17" s="110"/>
      <c r="D17" s="70"/>
      <c r="E17" s="70"/>
      <c r="F17" s="4"/>
      <c r="G17" s="74"/>
      <c r="H17" s="74"/>
      <c r="I17" s="83"/>
      <c r="J17" s="83"/>
      <c r="K17" s="72"/>
      <c r="L17" s="72"/>
      <c r="M17" s="92"/>
    </row>
    <row r="18" spans="1:13" x14ac:dyDescent="0.2">
      <c r="A18" s="106"/>
      <c r="B18" s="72"/>
      <c r="C18" s="110"/>
      <c r="D18" s="70"/>
      <c r="E18" s="70"/>
      <c r="F18" s="4"/>
      <c r="G18" s="74"/>
      <c r="H18" s="74"/>
      <c r="I18" s="83"/>
      <c r="J18" s="83"/>
      <c r="K18" s="72"/>
      <c r="L18" s="72"/>
      <c r="M18" s="92"/>
    </row>
    <row r="19" spans="1:13" x14ac:dyDescent="0.2">
      <c r="A19" s="106"/>
      <c r="B19" s="72"/>
      <c r="C19" s="110"/>
      <c r="D19" s="70"/>
      <c r="E19" s="70"/>
      <c r="F19" s="4"/>
      <c r="G19" s="74"/>
      <c r="H19" s="74"/>
      <c r="I19" s="83"/>
      <c r="J19" s="83"/>
      <c r="K19" s="72"/>
      <c r="L19" s="72"/>
      <c r="M19" s="92"/>
    </row>
    <row r="20" spans="1:13" x14ac:dyDescent="0.2">
      <c r="A20" s="106"/>
      <c r="B20" s="72"/>
      <c r="C20" s="110"/>
      <c r="D20" s="70"/>
      <c r="E20" s="70"/>
      <c r="F20" s="4"/>
      <c r="G20" s="74"/>
      <c r="H20" s="74"/>
      <c r="I20" s="83"/>
      <c r="J20" s="83"/>
      <c r="K20" s="72"/>
      <c r="L20" s="72"/>
      <c r="M20" s="92"/>
    </row>
    <row r="21" spans="1:13" ht="13.5" thickBot="1" x14ac:dyDescent="0.25">
      <c r="A21" s="107"/>
      <c r="B21" s="73"/>
      <c r="C21" s="111"/>
      <c r="D21" s="94"/>
      <c r="E21" s="94"/>
      <c r="F21" s="40"/>
      <c r="G21" s="98"/>
      <c r="H21" s="98"/>
      <c r="I21" s="84"/>
      <c r="J21" s="84"/>
      <c r="K21" s="73"/>
      <c r="L21" s="73"/>
      <c r="M21" s="93"/>
    </row>
    <row r="45" spans="2:3" x14ac:dyDescent="0.2">
      <c r="B45">
        <v>1</v>
      </c>
      <c r="C45">
        <v>-1</v>
      </c>
    </row>
    <row r="46" spans="2:3" x14ac:dyDescent="0.2">
      <c r="B46">
        <v>2</v>
      </c>
      <c r="C46">
        <v>-2</v>
      </c>
    </row>
    <row r="47" spans="2:3" x14ac:dyDescent="0.2">
      <c r="B47">
        <v>3</v>
      </c>
      <c r="C47">
        <v>-3</v>
      </c>
    </row>
    <row r="48" spans="2:3" x14ac:dyDescent="0.2">
      <c r="B48">
        <v>4</v>
      </c>
      <c r="C48">
        <v>-4</v>
      </c>
    </row>
    <row r="49" spans="2:3" x14ac:dyDescent="0.2">
      <c r="B49">
        <v>5</v>
      </c>
      <c r="C49">
        <v>-5</v>
      </c>
    </row>
  </sheetData>
  <mergeCells count="35">
    <mergeCell ref="K8:M8"/>
    <mergeCell ref="A10:A11"/>
    <mergeCell ref="B10:B11"/>
    <mergeCell ref="C10:C11"/>
    <mergeCell ref="I10:I11"/>
    <mergeCell ref="J10:J11"/>
    <mergeCell ref="K10:K11"/>
    <mergeCell ref="L10:L11"/>
    <mergeCell ref="M10:M11"/>
    <mergeCell ref="C3:G3"/>
    <mergeCell ref="A8:C8"/>
    <mergeCell ref="D8:J8"/>
    <mergeCell ref="A14:C14"/>
    <mergeCell ref="D14:J14"/>
    <mergeCell ref="K14:M14"/>
    <mergeCell ref="A16:A21"/>
    <mergeCell ref="B16:B21"/>
    <mergeCell ref="C16:C21"/>
    <mergeCell ref="D16:E16"/>
    <mergeCell ref="G16:H16"/>
    <mergeCell ref="D20:E20"/>
    <mergeCell ref="G20:H20"/>
    <mergeCell ref="J16:J21"/>
    <mergeCell ref="K16:K21"/>
    <mergeCell ref="L16:L21"/>
    <mergeCell ref="M16:M21"/>
    <mergeCell ref="D17:E17"/>
    <mergeCell ref="G17:H17"/>
    <mergeCell ref="D18:E18"/>
    <mergeCell ref="G18:H18"/>
    <mergeCell ref="D19:E19"/>
    <mergeCell ref="G19:H19"/>
    <mergeCell ref="I16:I21"/>
    <mergeCell ref="D21:E21"/>
    <mergeCell ref="G21:H21"/>
  </mergeCells>
  <conditionalFormatting sqref="A10:B10 F10:I10 F11:H11">
    <cfRule type="cellIs" dxfId="12" priority="25" operator="between">
      <formula>0</formula>
      <formula>0</formula>
    </cfRule>
  </conditionalFormatting>
  <conditionalFormatting sqref="C10">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C16">
    <cfRule type="cellIs" dxfId="8" priority="7" operator="between">
      <formula>8</formula>
      <formula>16</formula>
    </cfRule>
    <cfRule type="cellIs" dxfId="7" priority="8" operator="between">
      <formula>4</formula>
      <formula>6</formula>
    </cfRule>
    <cfRule type="cellIs" dxfId="6" priority="9" operator="between">
      <formula>0</formula>
      <formula>3</formula>
    </cfRule>
  </conditionalFormatting>
  <conditionalFormatting sqref="M10">
    <cfRule type="cellIs" dxfId="5" priority="4" operator="between">
      <formula>8</formula>
      <formula>16</formula>
    </cfRule>
    <cfRule type="cellIs" dxfId="4" priority="5" operator="between">
      <formula>4</formula>
      <formula>6</formula>
    </cfRule>
    <cfRule type="cellIs" dxfId="3" priority="6" operator="between">
      <formula>0</formula>
      <formula>3</formula>
    </cfRule>
  </conditionalFormatting>
  <conditionalFormatting sqref="M16">
    <cfRule type="cellIs" dxfId="2" priority="1" operator="between">
      <formula>8</formula>
      <formula>16</formula>
    </cfRule>
    <cfRule type="cellIs" dxfId="1" priority="2" operator="between">
      <formula>4</formula>
      <formula>6</formula>
    </cfRule>
    <cfRule type="cellIs" dxfId="0" priority="3" operator="between">
      <formula>0</formula>
      <formula>3</formula>
    </cfRule>
  </conditionalFormatting>
  <dataValidations count="2">
    <dataValidation type="list" allowBlank="1" showInputMessage="1" showErrorMessage="1" sqref="A10 B10:B11" xr:uid="{00000000-0002-0000-1000-000000000000}">
      <formula1>positive</formula1>
    </dataValidation>
    <dataValidation type="list" allowBlank="1" showInputMessage="1" showErrorMessage="1" sqref="I10:J11 I16:J21" xr:uid="{00000000-0002-0000-10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2000000}">
          <x14:formula1>
            <xm:f>'\\erc-per-ccdd.central.sepg.minhac.age\FolderRedirection02$\Users\HOGNALE\AppData\Local\Microsoft\Windows\Temporary Internet Files\Content.Outlook\YFN29NSQ\[Fraud Risk Assessment Tool - 4.4.13.xlsx]A. Operating Environment'!#REF!</xm:f>
          </x14:formula1>
          <xm:sqref>F11:H11</xm:sqref>
        </x14:dataValidation>
        <x14:dataValidation type="list" allowBlank="1" showInputMessage="1" showErrorMessage="1" xr:uid="{00000000-0002-0000-1000-000003000000}">
          <x14:formula1>
            <xm:f>'SR1'!$J$3:$J$4</xm:f>
          </x14:formula1>
          <xm:sqref>F10:G10</xm:sqref>
        </x14:dataValidation>
        <x14:dataValidation type="list" allowBlank="1" showInputMessage="1" showErrorMessage="1" xr:uid="{00000000-0002-0000-1000-000004000000}">
          <x14:formula1>
            <xm:f>'SR1'!$K$3:$K$5</xm:f>
          </x14:formula1>
          <xm:sqref>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M58"/>
  <sheetViews>
    <sheetView view="pageBreakPreview" topLeftCell="E9" zoomScale="115" zoomScaleNormal="70" zoomScaleSheetLayoutView="115" workbookViewId="0">
      <selection activeCell="H11" sqref="H11"/>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customHeight="1" thickBot="1" x14ac:dyDescent="0.3">
      <c r="C3" s="95" t="s">
        <v>1</v>
      </c>
      <c r="D3" s="96"/>
      <c r="E3" s="96"/>
      <c r="F3" s="96"/>
      <c r="G3" s="97"/>
      <c r="J3" s="33" t="s">
        <v>16</v>
      </c>
      <c r="K3" s="33" t="s">
        <v>17</v>
      </c>
    </row>
    <row r="4" spans="1:13" s="10" customFormat="1" ht="79.5" thickBot="1" x14ac:dyDescent="0.3">
      <c r="C4" s="49" t="s">
        <v>2</v>
      </c>
      <c r="D4" s="50" t="s">
        <v>3</v>
      </c>
      <c r="E4" s="50" t="s">
        <v>4</v>
      </c>
      <c r="F4" s="50" t="s">
        <v>18</v>
      </c>
      <c r="G4" s="51" t="s">
        <v>234</v>
      </c>
      <c r="J4" s="33" t="s">
        <v>19</v>
      </c>
      <c r="K4" s="33" t="s">
        <v>20</v>
      </c>
    </row>
    <row r="5" spans="1:13" s="15" customFormat="1" ht="54.75" customHeight="1" thickBot="1" x14ac:dyDescent="0.25">
      <c r="C5" s="13" t="str">
        <f>'1. Selección de los solicitante'!A6</f>
        <v>SR1</v>
      </c>
      <c r="D5" s="16" t="str">
        <f>'[1]1. Verificación operaciones'!B6</f>
        <v>Conflictos de interés dentro del OI</v>
      </c>
      <c r="E5" s="66" t="str">
        <f>'1. Selección de los solicitante'!C6</f>
        <v>El OI, a través del proceso de comprobación final de la admisibilidad, influye deliberadamente sobre las operaciones seleccionadas por el beneficiario, a fin de favorecer la ejecución una operación sobre otra.</v>
      </c>
      <c r="F5" s="16" t="str">
        <f>'[1]1. Verificación operaciones'!D6</f>
        <v>OI/BF</v>
      </c>
      <c r="G5" s="17" t="str">
        <f>'[1]1. Verificación operaciones'!E6</f>
        <v>Colusión</v>
      </c>
      <c r="K5" s="34" t="s">
        <v>21</v>
      </c>
    </row>
    <row r="7" spans="1:13" ht="13.5" thickBot="1" x14ac:dyDescent="0.25"/>
    <row r="8" spans="1:13" ht="33" customHeight="1" thickBot="1" x14ac:dyDescent="0.45">
      <c r="A8" s="80" t="s">
        <v>22</v>
      </c>
      <c r="B8" s="78"/>
      <c r="C8" s="81"/>
      <c r="D8" s="77" t="s">
        <v>23</v>
      </c>
      <c r="E8" s="78"/>
      <c r="F8" s="78"/>
      <c r="G8" s="78"/>
      <c r="H8" s="78"/>
      <c r="I8" s="78"/>
      <c r="J8" s="81"/>
      <c r="K8" s="77" t="s">
        <v>24</v>
      </c>
      <c r="L8" s="78"/>
      <c r="M8" s="79"/>
    </row>
    <row r="9" spans="1:13" ht="180" customHeight="1"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36" customHeight="1" x14ac:dyDescent="0.2">
      <c r="A10" s="99">
        <v>2</v>
      </c>
      <c r="B10" s="82">
        <v>3</v>
      </c>
      <c r="C10" s="102">
        <f>A10*B10</f>
        <v>6</v>
      </c>
      <c r="D10" s="2" t="s">
        <v>38</v>
      </c>
      <c r="E10" s="3" t="s">
        <v>297</v>
      </c>
      <c r="F10" s="36" t="s">
        <v>19</v>
      </c>
      <c r="G10" s="36" t="s">
        <v>19</v>
      </c>
      <c r="H10" s="36" t="s">
        <v>21</v>
      </c>
      <c r="I10" s="82">
        <v>-1</v>
      </c>
      <c r="J10" s="82">
        <v>-1</v>
      </c>
      <c r="K10" s="71">
        <f>A10+I10</f>
        <v>1</v>
      </c>
      <c r="L10" s="71">
        <f>B10+J10</f>
        <v>2</v>
      </c>
      <c r="M10" s="91">
        <f>K10*L10</f>
        <v>2</v>
      </c>
    </row>
    <row r="11" spans="1:13" ht="36" customHeight="1" x14ac:dyDescent="0.2">
      <c r="A11" s="100"/>
      <c r="B11" s="83"/>
      <c r="C11" s="103"/>
      <c r="D11" s="2" t="s">
        <v>39</v>
      </c>
      <c r="E11" s="3" t="s">
        <v>298</v>
      </c>
      <c r="F11" s="36" t="s">
        <v>16</v>
      </c>
      <c r="G11" s="36" t="s">
        <v>16</v>
      </c>
      <c r="H11" s="36" t="s">
        <v>17</v>
      </c>
      <c r="I11" s="83"/>
      <c r="J11" s="83"/>
      <c r="K11" s="72"/>
      <c r="L11" s="72"/>
      <c r="M11" s="92"/>
    </row>
    <row r="12" spans="1:13" ht="45" customHeight="1" x14ac:dyDescent="0.2">
      <c r="A12" s="100"/>
      <c r="B12" s="83"/>
      <c r="C12" s="103"/>
      <c r="D12" s="2" t="s">
        <v>40</v>
      </c>
      <c r="E12" s="3" t="s">
        <v>238</v>
      </c>
      <c r="F12" s="36" t="s">
        <v>16</v>
      </c>
      <c r="G12" s="36" t="s">
        <v>19</v>
      </c>
      <c r="H12" s="36" t="s">
        <v>21</v>
      </c>
      <c r="I12" s="83"/>
      <c r="J12" s="83"/>
      <c r="K12" s="72"/>
      <c r="L12" s="72"/>
      <c r="M12" s="92"/>
    </row>
    <row r="13" spans="1:13" ht="33.75" customHeight="1" x14ac:dyDescent="0.2">
      <c r="A13" s="100"/>
      <c r="B13" s="83"/>
      <c r="C13" s="103"/>
      <c r="D13" s="2" t="s">
        <v>41</v>
      </c>
      <c r="E13" s="3" t="s">
        <v>299</v>
      </c>
      <c r="F13" s="36" t="s">
        <v>16</v>
      </c>
      <c r="G13" s="36" t="s">
        <v>19</v>
      </c>
      <c r="H13" s="36" t="s">
        <v>21</v>
      </c>
      <c r="I13" s="83"/>
      <c r="J13" s="83"/>
      <c r="K13" s="72"/>
      <c r="L13" s="72"/>
      <c r="M13" s="92"/>
    </row>
    <row r="14" spans="1:13" ht="62.25" customHeight="1" x14ac:dyDescent="0.2">
      <c r="A14" s="100"/>
      <c r="B14" s="83"/>
      <c r="C14" s="103"/>
      <c r="D14" s="2" t="s">
        <v>42</v>
      </c>
      <c r="E14" s="3" t="s">
        <v>239</v>
      </c>
      <c r="F14" s="36" t="s">
        <v>16</v>
      </c>
      <c r="G14" s="36" t="s">
        <v>19</v>
      </c>
      <c r="H14" s="36" t="s">
        <v>20</v>
      </c>
      <c r="I14" s="83"/>
      <c r="J14" s="83"/>
      <c r="K14" s="72"/>
      <c r="L14" s="72"/>
      <c r="M14" s="92"/>
    </row>
    <row r="15" spans="1:13" ht="22.5" customHeight="1" x14ac:dyDescent="0.2">
      <c r="A15" s="100"/>
      <c r="B15" s="83"/>
      <c r="C15" s="103"/>
      <c r="D15" s="2" t="s">
        <v>43</v>
      </c>
      <c r="E15" s="3" t="s">
        <v>300</v>
      </c>
      <c r="F15" s="36" t="s">
        <v>16</v>
      </c>
      <c r="G15" s="36" t="s">
        <v>16</v>
      </c>
      <c r="H15" s="36" t="s">
        <v>17</v>
      </c>
      <c r="I15" s="83"/>
      <c r="J15" s="83"/>
      <c r="K15" s="72"/>
      <c r="L15" s="72"/>
      <c r="M15" s="92"/>
    </row>
    <row r="16" spans="1:13" ht="30" customHeight="1" x14ac:dyDescent="0.2">
      <c r="A16" s="100"/>
      <c r="B16" s="83"/>
      <c r="C16" s="103"/>
      <c r="D16" s="2" t="s">
        <v>44</v>
      </c>
      <c r="E16" s="3" t="s">
        <v>301</v>
      </c>
      <c r="F16" s="36" t="s">
        <v>16</v>
      </c>
      <c r="G16" s="36" t="s">
        <v>16</v>
      </c>
      <c r="H16" s="36" t="s">
        <v>17</v>
      </c>
      <c r="I16" s="83"/>
      <c r="J16" s="83"/>
      <c r="K16" s="72"/>
      <c r="L16" s="72"/>
      <c r="M16" s="92"/>
    </row>
    <row r="17" spans="1:13" ht="45" customHeight="1" x14ac:dyDescent="0.2">
      <c r="A17" s="100"/>
      <c r="B17" s="83"/>
      <c r="C17" s="103"/>
      <c r="D17" s="2" t="s">
        <v>45</v>
      </c>
      <c r="E17" s="3" t="s">
        <v>302</v>
      </c>
      <c r="F17" s="36" t="s">
        <v>16</v>
      </c>
      <c r="G17" s="36" t="s">
        <v>16</v>
      </c>
      <c r="H17" s="36" t="s">
        <v>17</v>
      </c>
      <c r="I17" s="83"/>
      <c r="J17" s="83"/>
      <c r="K17" s="72"/>
      <c r="L17" s="72"/>
      <c r="M17" s="92"/>
    </row>
    <row r="18" spans="1:13" ht="18" customHeight="1" thickBot="1" x14ac:dyDescent="0.25">
      <c r="A18" s="101"/>
      <c r="B18" s="84"/>
      <c r="C18" s="104"/>
      <c r="D18" s="40" t="s">
        <v>46</v>
      </c>
      <c r="E18" s="41" t="s">
        <v>47</v>
      </c>
      <c r="F18" s="43"/>
      <c r="G18" s="43"/>
      <c r="H18" s="43"/>
      <c r="I18" s="84"/>
      <c r="J18" s="84"/>
      <c r="K18" s="73"/>
      <c r="L18" s="73"/>
      <c r="M18" s="93"/>
    </row>
    <row r="20" spans="1:13" ht="13.5" thickBot="1" x14ac:dyDescent="0.25"/>
    <row r="21" spans="1:13" ht="26.25" customHeight="1" thickBot="1" x14ac:dyDescent="0.45">
      <c r="A21" s="80" t="s">
        <v>24</v>
      </c>
      <c r="B21" s="78"/>
      <c r="C21" s="81"/>
      <c r="D21" s="75" t="s">
        <v>48</v>
      </c>
      <c r="E21" s="75"/>
      <c r="F21" s="75"/>
      <c r="G21" s="75"/>
      <c r="H21" s="75"/>
      <c r="I21" s="75"/>
      <c r="J21" s="76"/>
      <c r="K21" s="78" t="s">
        <v>49</v>
      </c>
      <c r="L21" s="78"/>
      <c r="M21" s="79"/>
    </row>
    <row r="22" spans="1:13" ht="164.25" customHeight="1" thickBot="1" x14ac:dyDescent="0.25">
      <c r="A22" s="49" t="s">
        <v>35</v>
      </c>
      <c r="B22" s="50" t="s">
        <v>36</v>
      </c>
      <c r="C22" s="50" t="s">
        <v>37</v>
      </c>
      <c r="D22" s="50" t="s">
        <v>50</v>
      </c>
      <c r="E22" s="51"/>
      <c r="F22" s="49" t="s">
        <v>51</v>
      </c>
      <c r="G22" s="50" t="s">
        <v>52</v>
      </c>
      <c r="H22" s="50"/>
      <c r="I22" s="50" t="s">
        <v>53</v>
      </c>
      <c r="J22" s="51" t="s">
        <v>54</v>
      </c>
      <c r="K22" s="65" t="s">
        <v>55</v>
      </c>
      <c r="L22" s="50" t="s">
        <v>56</v>
      </c>
      <c r="M22" s="50" t="s">
        <v>57</v>
      </c>
    </row>
    <row r="23" spans="1:13" x14ac:dyDescent="0.2">
      <c r="A23" s="105">
        <f>K10</f>
        <v>1</v>
      </c>
      <c r="B23" s="71">
        <f>L10</f>
        <v>2</v>
      </c>
      <c r="C23" s="102">
        <f>M10</f>
        <v>2</v>
      </c>
      <c r="D23" s="70"/>
      <c r="E23" s="70"/>
      <c r="F23" s="4"/>
      <c r="G23" s="74"/>
      <c r="H23" s="74"/>
      <c r="I23" s="82">
        <v>0</v>
      </c>
      <c r="J23" s="85">
        <v>0</v>
      </c>
      <c r="K23" s="88">
        <v>0</v>
      </c>
      <c r="L23" s="71">
        <v>0</v>
      </c>
      <c r="M23" s="91">
        <v>0</v>
      </c>
    </row>
    <row r="24" spans="1:13" x14ac:dyDescent="0.2">
      <c r="A24" s="106"/>
      <c r="B24" s="72"/>
      <c r="C24" s="103"/>
      <c r="D24" s="70"/>
      <c r="E24" s="70"/>
      <c r="F24" s="4"/>
      <c r="G24" s="74"/>
      <c r="H24" s="74"/>
      <c r="I24" s="83"/>
      <c r="J24" s="86"/>
      <c r="K24" s="89"/>
      <c r="L24" s="72"/>
      <c r="M24" s="92"/>
    </row>
    <row r="25" spans="1:13" x14ac:dyDescent="0.2">
      <c r="A25" s="106"/>
      <c r="B25" s="72"/>
      <c r="C25" s="103"/>
      <c r="D25" s="70"/>
      <c r="E25" s="70"/>
      <c r="F25" s="4"/>
      <c r="G25" s="74"/>
      <c r="H25" s="74"/>
      <c r="I25" s="83"/>
      <c r="J25" s="86"/>
      <c r="K25" s="89"/>
      <c r="L25" s="72"/>
      <c r="M25" s="92"/>
    </row>
    <row r="26" spans="1:13" x14ac:dyDescent="0.2">
      <c r="A26" s="106"/>
      <c r="B26" s="72"/>
      <c r="C26" s="103"/>
      <c r="D26" s="70"/>
      <c r="E26" s="70"/>
      <c r="F26" s="4"/>
      <c r="G26" s="74"/>
      <c r="H26" s="74"/>
      <c r="I26" s="83"/>
      <c r="J26" s="86"/>
      <c r="K26" s="89"/>
      <c r="L26" s="72"/>
      <c r="M26" s="92"/>
    </row>
    <row r="27" spans="1:13" x14ac:dyDescent="0.2">
      <c r="A27" s="106"/>
      <c r="B27" s="72"/>
      <c r="C27" s="103"/>
      <c r="D27" s="70"/>
      <c r="E27" s="70"/>
      <c r="F27" s="4"/>
      <c r="G27" s="74"/>
      <c r="H27" s="74"/>
      <c r="I27" s="83"/>
      <c r="J27" s="86"/>
      <c r="K27" s="89"/>
      <c r="L27" s="72"/>
      <c r="M27" s="92"/>
    </row>
    <row r="28" spans="1:13" x14ac:dyDescent="0.2">
      <c r="A28" s="106"/>
      <c r="B28" s="72"/>
      <c r="C28" s="103"/>
      <c r="D28" s="70"/>
      <c r="E28" s="70"/>
      <c r="F28" s="4"/>
      <c r="G28" s="74"/>
      <c r="H28" s="74"/>
      <c r="I28" s="83"/>
      <c r="J28" s="86"/>
      <c r="K28" s="89"/>
      <c r="L28" s="72"/>
      <c r="M28" s="92"/>
    </row>
    <row r="29" spans="1:13" x14ac:dyDescent="0.2">
      <c r="A29" s="106"/>
      <c r="B29" s="72"/>
      <c r="C29" s="103"/>
      <c r="D29" s="70"/>
      <c r="E29" s="70"/>
      <c r="F29" s="4"/>
      <c r="G29" s="74"/>
      <c r="H29" s="74"/>
      <c r="I29" s="83"/>
      <c r="J29" s="86"/>
      <c r="K29" s="89"/>
      <c r="L29" s="72"/>
      <c r="M29" s="92"/>
    </row>
    <row r="30" spans="1:13" x14ac:dyDescent="0.2">
      <c r="A30" s="106"/>
      <c r="B30" s="72"/>
      <c r="C30" s="103"/>
      <c r="D30" s="70"/>
      <c r="E30" s="70"/>
      <c r="F30" s="4"/>
      <c r="G30" s="74"/>
      <c r="H30" s="74"/>
      <c r="I30" s="83"/>
      <c r="J30" s="86"/>
      <c r="K30" s="89"/>
      <c r="L30" s="72"/>
      <c r="M30" s="92"/>
    </row>
    <row r="31" spans="1:13" ht="13.5" thickBot="1" x14ac:dyDescent="0.25">
      <c r="A31" s="107"/>
      <c r="B31" s="73"/>
      <c r="C31" s="104"/>
      <c r="D31" s="94"/>
      <c r="E31" s="94"/>
      <c r="F31" s="40"/>
      <c r="G31" s="98"/>
      <c r="H31" s="98"/>
      <c r="I31" s="84"/>
      <c r="J31" s="87"/>
      <c r="K31" s="90"/>
      <c r="L31" s="73"/>
      <c r="M31" s="93"/>
    </row>
    <row r="55" spans="2:3" x14ac:dyDescent="0.2">
      <c r="B55">
        <v>1</v>
      </c>
      <c r="C55">
        <v>-1</v>
      </c>
    </row>
    <row r="56" spans="2:3" x14ac:dyDescent="0.2">
      <c r="B56">
        <v>2</v>
      </c>
      <c r="C56">
        <v>-2</v>
      </c>
    </row>
    <row r="57" spans="2:3" x14ac:dyDescent="0.2">
      <c r="B57">
        <v>3</v>
      </c>
      <c r="C57">
        <v>-3</v>
      </c>
    </row>
    <row r="58" spans="2:3" x14ac:dyDescent="0.2">
      <c r="B58">
        <v>4</v>
      </c>
      <c r="C58">
        <v>-4</v>
      </c>
    </row>
  </sheetData>
  <mergeCells count="41">
    <mergeCell ref="C3:G3"/>
    <mergeCell ref="G28:H28"/>
    <mergeCell ref="G29:H29"/>
    <mergeCell ref="G30:H30"/>
    <mergeCell ref="G31:H31"/>
    <mergeCell ref="A8:C8"/>
    <mergeCell ref="D8:J8"/>
    <mergeCell ref="I10:I18"/>
    <mergeCell ref="J10:J18"/>
    <mergeCell ref="A10:A18"/>
    <mergeCell ref="B10:B18"/>
    <mergeCell ref="C10:C18"/>
    <mergeCell ref="A23:A31"/>
    <mergeCell ref="B23:B31"/>
    <mergeCell ref="C23:C31"/>
    <mergeCell ref="D28:E28"/>
    <mergeCell ref="K8:M8"/>
    <mergeCell ref="A21:C21"/>
    <mergeCell ref="K21:M21"/>
    <mergeCell ref="I23:I31"/>
    <mergeCell ref="J23:J31"/>
    <mergeCell ref="K23:K31"/>
    <mergeCell ref="L23:L31"/>
    <mergeCell ref="M23:M31"/>
    <mergeCell ref="D31:E31"/>
    <mergeCell ref="G23:H23"/>
    <mergeCell ref="G24:H24"/>
    <mergeCell ref="G25:H25"/>
    <mergeCell ref="G26:H26"/>
    <mergeCell ref="L10:L18"/>
    <mergeCell ref="M10:M18"/>
    <mergeCell ref="D29:E29"/>
    <mergeCell ref="D30:E30"/>
    <mergeCell ref="K10:K18"/>
    <mergeCell ref="G27:H27"/>
    <mergeCell ref="D23:E23"/>
    <mergeCell ref="D24:E24"/>
    <mergeCell ref="D25:E25"/>
    <mergeCell ref="D26:E26"/>
    <mergeCell ref="D27:E27"/>
    <mergeCell ref="D21:J21"/>
  </mergeCells>
  <conditionalFormatting sqref="A10:B10 F10:I10 F11:H18">
    <cfRule type="cellIs" dxfId="226" priority="25" operator="between">
      <formula>0</formula>
      <formula>0</formula>
    </cfRule>
  </conditionalFormatting>
  <conditionalFormatting sqref="C10">
    <cfRule type="cellIs" dxfId="225" priority="10" operator="between">
      <formula>8</formula>
      <formula>16</formula>
    </cfRule>
    <cfRule type="cellIs" dxfId="224" priority="11" operator="between">
      <formula>4</formula>
      <formula>6</formula>
    </cfRule>
    <cfRule type="cellIs" dxfId="223" priority="12" operator="between">
      <formula>0</formula>
      <formula>3</formula>
    </cfRule>
  </conditionalFormatting>
  <conditionalFormatting sqref="C23">
    <cfRule type="cellIs" dxfId="222" priority="7" operator="between">
      <formula>8</formula>
      <formula>16</formula>
    </cfRule>
    <cfRule type="cellIs" dxfId="221" priority="8" operator="between">
      <formula>4</formula>
      <formula>6</formula>
    </cfRule>
    <cfRule type="cellIs" dxfId="220" priority="9" operator="between">
      <formula>0</formula>
      <formula>3</formula>
    </cfRule>
  </conditionalFormatting>
  <conditionalFormatting sqref="D10">
    <cfRule type="cellIs" dxfId="219" priority="26" operator="between">
      <formula>11</formula>
      <formula>25</formula>
    </cfRule>
    <cfRule type="cellIs" dxfId="218" priority="27" operator="between">
      <formula>6</formula>
      <formula>10</formula>
    </cfRule>
    <cfRule type="cellIs" dxfId="217" priority="28" operator="between">
      <formula>0</formula>
      <formula>5</formula>
    </cfRule>
  </conditionalFormatting>
  <conditionalFormatting sqref="M10">
    <cfRule type="cellIs" dxfId="216" priority="4" operator="between">
      <formula>8</formula>
      <formula>16</formula>
    </cfRule>
    <cfRule type="cellIs" dxfId="215" priority="5" operator="between">
      <formula>4</formula>
      <formula>6</formula>
    </cfRule>
    <cfRule type="cellIs" dxfId="214" priority="6" operator="between">
      <formula>0</formula>
      <formula>3</formula>
    </cfRule>
  </conditionalFormatting>
  <conditionalFormatting sqref="M23">
    <cfRule type="cellIs" dxfId="213" priority="1" operator="between">
      <formula>8</formula>
      <formula>16</formula>
    </cfRule>
    <cfRule type="cellIs" dxfId="212" priority="2" operator="between">
      <formula>4</formula>
      <formula>6</formula>
    </cfRule>
    <cfRule type="cellIs" dxfId="211" priority="3" operator="between">
      <formula>0</formula>
      <formula>3</formula>
    </cfRule>
  </conditionalFormatting>
  <dataValidations count="4">
    <dataValidation type="list" allowBlank="1" showInputMessage="1" showErrorMessage="1" sqref="I10:J18 I23:J31" xr:uid="{00000000-0002-0000-0100-000000000000}">
      <formula1>negative</formula1>
    </dataValidation>
    <dataValidation type="list" allowBlank="1" showInputMessage="1" showErrorMessage="1" sqref="A10 B10:B18" xr:uid="{00000000-0002-0000-0100-000001000000}">
      <formula1>positive</formula1>
    </dataValidation>
    <dataValidation type="list" allowBlank="1" showInputMessage="1" showErrorMessage="1" sqref="F10:G17" xr:uid="{00000000-0002-0000-0100-000002000000}">
      <formula1>$J$3:$J$4</formula1>
    </dataValidation>
    <dataValidation type="list" allowBlank="1" showInputMessage="1" showErrorMessage="1" sqref="H10:H17" xr:uid="{00000000-0002-0000-0100-000003000000}">
      <formula1>$K$3:$K$5</formula1>
    </dataValidation>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'\\erc-per-ccdd.central.sepg.minhac.age\FolderRedirection02$\Users\HOGNALE\AppData\Local\Microsoft\Windows\Temporary Internet Files\Content.Outlook\YFN29NSQ\[Fraud Risk Assessment Tool - 4.4.13.xlsx]A. Operating Environment'!#REF!</xm:f>
          </x14:formula1>
          <xm:sqref>F18:H18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M54"/>
  <sheetViews>
    <sheetView view="pageBreakPreview" topLeftCell="D1" zoomScaleNormal="75" zoomScaleSheetLayoutView="100" workbookViewId="0">
      <selection activeCell="E5" sqref="E5"/>
    </sheetView>
  </sheetViews>
  <sheetFormatPr baseColWidth="10" defaultColWidth="8.7109375" defaultRowHeight="12.75" x14ac:dyDescent="0.2"/>
  <cols>
    <col min="1" max="1" width="13.28515625" customWidth="1"/>
    <col min="2" max="2" width="14.28515625" customWidth="1"/>
    <col min="3" max="3" width="12.7109375" customWidth="1"/>
    <col min="4" max="4" width="17.4257812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64.5" customHeight="1" thickBot="1" x14ac:dyDescent="0.25">
      <c r="C5" s="44" t="str">
        <f>'1. Selección de los solicitante'!A7</f>
        <v>SR2</v>
      </c>
      <c r="D5" s="45" t="str">
        <f>'[1]1. Verificación operaciones'!B7</f>
        <v>Declaraciones falsas de las entidades beneficiarias</v>
      </c>
      <c r="E5" s="45" t="str">
        <f>'1. Selección de los solicitante'!C7</f>
        <v>Las entidades beneficiarias presentan datos falsos en relación al proceso de selección haciendo creer al OI que han respetado los criterios de selección de operaciones.</v>
      </c>
      <c r="F5" s="45" t="str">
        <f>'1. Selección de los solicitante'!D7</f>
        <v>Beneficiarios</v>
      </c>
      <c r="G5" s="46" t="str">
        <f>'1. Selección de los solicitante'!E7</f>
        <v>Externo</v>
      </c>
    </row>
    <row r="7" spans="1:13" ht="13.5" thickBot="1" x14ac:dyDescent="0.25"/>
    <row r="8" spans="1:13" s="18" customFormat="1" ht="26.25" customHeight="1" thickBot="1" x14ac:dyDescent="0.45">
      <c r="A8" s="80" t="s">
        <v>22</v>
      </c>
      <c r="B8" s="78"/>
      <c r="C8" s="81"/>
      <c r="D8" s="77" t="s">
        <v>23</v>
      </c>
      <c r="E8" s="78"/>
      <c r="F8" s="78"/>
      <c r="G8" s="78"/>
      <c r="H8" s="78"/>
      <c r="I8" s="78"/>
      <c r="J8" s="81"/>
      <c r="K8" s="77" t="s">
        <v>24</v>
      </c>
      <c r="L8" s="78"/>
      <c r="M8" s="79"/>
    </row>
    <row r="9" spans="1:13" ht="180" customHeight="1"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35.25" customHeight="1" x14ac:dyDescent="0.2">
      <c r="A10" s="100">
        <v>2</v>
      </c>
      <c r="B10" s="83">
        <v>2</v>
      </c>
      <c r="C10" s="109">
        <f>A10*B10</f>
        <v>4</v>
      </c>
      <c r="D10" s="47" t="s">
        <v>58</v>
      </c>
      <c r="E10" s="48" t="s">
        <v>305</v>
      </c>
      <c r="F10" s="37" t="s">
        <v>16</v>
      </c>
      <c r="G10" s="37" t="s">
        <v>16</v>
      </c>
      <c r="H10" s="37" t="s">
        <v>20</v>
      </c>
      <c r="I10" s="83">
        <v>-1</v>
      </c>
      <c r="J10" s="83">
        <v>-1</v>
      </c>
      <c r="K10" s="72">
        <f>A10+I10</f>
        <v>1</v>
      </c>
      <c r="L10" s="72">
        <f>B10+J10</f>
        <v>1</v>
      </c>
      <c r="M10" s="112">
        <f>K10*L10</f>
        <v>1</v>
      </c>
    </row>
    <row r="11" spans="1:13" ht="48" customHeight="1" x14ac:dyDescent="0.2">
      <c r="A11" s="100"/>
      <c r="B11" s="83"/>
      <c r="C11" s="110"/>
      <c r="D11" s="14" t="s">
        <v>59</v>
      </c>
      <c r="E11" s="5" t="s">
        <v>303</v>
      </c>
      <c r="F11" s="36" t="s">
        <v>16</v>
      </c>
      <c r="G11" s="36" t="s">
        <v>19</v>
      </c>
      <c r="H11" s="36" t="s">
        <v>20</v>
      </c>
      <c r="I11" s="83"/>
      <c r="J11" s="83"/>
      <c r="K11" s="72"/>
      <c r="L11" s="72"/>
      <c r="M11" s="113"/>
    </row>
    <row r="12" spans="1:13" ht="38.25" customHeight="1" x14ac:dyDescent="0.2">
      <c r="A12" s="100"/>
      <c r="B12" s="83"/>
      <c r="C12" s="110"/>
      <c r="D12" s="14" t="s">
        <v>60</v>
      </c>
      <c r="E12" s="5" t="s">
        <v>304</v>
      </c>
      <c r="F12" s="36" t="s">
        <v>16</v>
      </c>
      <c r="G12" s="36" t="s">
        <v>19</v>
      </c>
      <c r="H12" s="36" t="s">
        <v>20</v>
      </c>
      <c r="I12" s="83"/>
      <c r="J12" s="83"/>
      <c r="K12" s="72"/>
      <c r="L12" s="72"/>
      <c r="M12" s="113"/>
    </row>
    <row r="13" spans="1:13" ht="18" customHeight="1" thickBot="1" x14ac:dyDescent="0.25">
      <c r="A13" s="101"/>
      <c r="B13" s="84"/>
      <c r="C13" s="111"/>
      <c r="D13" s="40" t="s">
        <v>53</v>
      </c>
      <c r="E13" s="41" t="s">
        <v>47</v>
      </c>
      <c r="F13" s="43"/>
      <c r="G13" s="43"/>
      <c r="H13" s="43"/>
      <c r="I13" s="84"/>
      <c r="J13" s="84"/>
      <c r="K13" s="73"/>
      <c r="L13" s="73"/>
      <c r="M13" s="114"/>
    </row>
    <row r="15" spans="1:13" ht="13.5" thickBot="1" x14ac:dyDescent="0.25"/>
    <row r="16" spans="1:13" s="18" customFormat="1" ht="26.25" customHeight="1" thickBot="1" x14ac:dyDescent="0.45">
      <c r="A16" s="80" t="s">
        <v>24</v>
      </c>
      <c r="B16" s="78"/>
      <c r="C16" s="81"/>
      <c r="D16" s="75" t="s">
        <v>48</v>
      </c>
      <c r="E16" s="75"/>
      <c r="F16" s="75"/>
      <c r="G16" s="75"/>
      <c r="H16" s="75"/>
      <c r="I16" s="75"/>
      <c r="J16" s="75"/>
      <c r="K16" s="77" t="s">
        <v>49</v>
      </c>
      <c r="L16" s="78"/>
      <c r="M16" s="79"/>
    </row>
    <row r="17" spans="1:13" ht="158.25" thickBot="1" x14ac:dyDescent="0.25">
      <c r="A17" s="49" t="s">
        <v>35</v>
      </c>
      <c r="B17" s="50" t="s">
        <v>36</v>
      </c>
      <c r="C17" s="50" t="s">
        <v>37</v>
      </c>
      <c r="D17" s="50" t="s">
        <v>50</v>
      </c>
      <c r="E17" s="51"/>
      <c r="F17" s="49" t="s">
        <v>51</v>
      </c>
      <c r="G17" s="50" t="s">
        <v>52</v>
      </c>
      <c r="H17" s="50"/>
      <c r="I17" s="50" t="s">
        <v>53</v>
      </c>
      <c r="J17" s="51" t="s">
        <v>54</v>
      </c>
      <c r="K17" s="49" t="s">
        <v>55</v>
      </c>
      <c r="L17" s="50" t="s">
        <v>56</v>
      </c>
      <c r="M17" s="51" t="s">
        <v>57</v>
      </c>
    </row>
    <row r="18" spans="1:13" x14ac:dyDescent="0.2">
      <c r="A18" s="105">
        <f>K10</f>
        <v>1</v>
      </c>
      <c r="B18" s="71">
        <f>L10</f>
        <v>1</v>
      </c>
      <c r="C18" s="110">
        <f>M10</f>
        <v>1</v>
      </c>
      <c r="D18" s="70"/>
      <c r="E18" s="70"/>
      <c r="F18" s="4"/>
      <c r="G18" s="74"/>
      <c r="H18" s="74"/>
      <c r="I18" s="82">
        <v>0</v>
      </c>
      <c r="J18" s="82">
        <v>0</v>
      </c>
      <c r="K18" s="71">
        <f>A18+I18</f>
        <v>1</v>
      </c>
      <c r="L18" s="71">
        <f>B18+J18</f>
        <v>1</v>
      </c>
      <c r="M18" s="91">
        <f>K18*L18</f>
        <v>1</v>
      </c>
    </row>
    <row r="19" spans="1:13" x14ac:dyDescent="0.2">
      <c r="A19" s="106"/>
      <c r="B19" s="72"/>
      <c r="C19" s="110"/>
      <c r="D19" s="70"/>
      <c r="E19" s="70"/>
      <c r="F19" s="4"/>
      <c r="G19" s="74"/>
      <c r="H19" s="74"/>
      <c r="I19" s="83"/>
      <c r="J19" s="83"/>
      <c r="K19" s="72"/>
      <c r="L19" s="72"/>
      <c r="M19" s="92"/>
    </row>
    <row r="20" spans="1:13" x14ac:dyDescent="0.2">
      <c r="A20" s="106"/>
      <c r="B20" s="72"/>
      <c r="C20" s="110"/>
      <c r="D20" s="70"/>
      <c r="E20" s="70"/>
      <c r="F20" s="4"/>
      <c r="G20" s="74"/>
      <c r="H20" s="74"/>
      <c r="I20" s="83"/>
      <c r="J20" s="83"/>
      <c r="K20" s="72"/>
      <c r="L20" s="72"/>
      <c r="M20" s="92"/>
    </row>
    <row r="21" spans="1:13" x14ac:dyDescent="0.2">
      <c r="A21" s="106"/>
      <c r="B21" s="72"/>
      <c r="C21" s="110"/>
      <c r="D21" s="70"/>
      <c r="E21" s="70"/>
      <c r="F21" s="4"/>
      <c r="G21" s="74"/>
      <c r="H21" s="74"/>
      <c r="I21" s="83"/>
      <c r="J21" s="83"/>
      <c r="K21" s="72"/>
      <c r="L21" s="72"/>
      <c r="M21" s="92"/>
    </row>
    <row r="22" spans="1:13" x14ac:dyDescent="0.2">
      <c r="A22" s="106"/>
      <c r="B22" s="72"/>
      <c r="C22" s="110"/>
      <c r="D22" s="70"/>
      <c r="E22" s="70"/>
      <c r="F22" s="4"/>
      <c r="G22" s="74"/>
      <c r="H22" s="74"/>
      <c r="I22" s="83"/>
      <c r="J22" s="83"/>
      <c r="K22" s="72"/>
      <c r="L22" s="72"/>
      <c r="M22" s="92"/>
    </row>
    <row r="23" spans="1:13" x14ac:dyDescent="0.2">
      <c r="A23" s="106"/>
      <c r="B23" s="72"/>
      <c r="C23" s="110"/>
      <c r="D23" s="70"/>
      <c r="E23" s="70"/>
      <c r="F23" s="4"/>
      <c r="G23" s="74"/>
      <c r="H23" s="74"/>
      <c r="I23" s="83"/>
      <c r="J23" s="83"/>
      <c r="K23" s="72"/>
      <c r="L23" s="72"/>
      <c r="M23" s="92"/>
    </row>
    <row r="24" spans="1:13" x14ac:dyDescent="0.2">
      <c r="A24" s="106"/>
      <c r="B24" s="72"/>
      <c r="C24" s="110"/>
      <c r="D24" s="70"/>
      <c r="E24" s="70"/>
      <c r="F24" s="4"/>
      <c r="G24" s="74"/>
      <c r="H24" s="74"/>
      <c r="I24" s="83"/>
      <c r="J24" s="83"/>
      <c r="K24" s="72"/>
      <c r="L24" s="72"/>
      <c r="M24" s="92"/>
    </row>
    <row r="25" spans="1:13" x14ac:dyDescent="0.2">
      <c r="A25" s="106"/>
      <c r="B25" s="72"/>
      <c r="C25" s="110"/>
      <c r="D25" s="70"/>
      <c r="E25" s="70"/>
      <c r="F25" s="4"/>
      <c r="G25" s="74"/>
      <c r="H25" s="74"/>
      <c r="I25" s="83"/>
      <c r="J25" s="83"/>
      <c r="K25" s="72"/>
      <c r="L25" s="72"/>
      <c r="M25" s="92"/>
    </row>
    <row r="26" spans="1:13" ht="13.5" thickBot="1" x14ac:dyDescent="0.25">
      <c r="A26" s="107"/>
      <c r="B26" s="73"/>
      <c r="C26" s="111"/>
      <c r="D26" s="94"/>
      <c r="E26" s="94"/>
      <c r="F26" s="40"/>
      <c r="G26" s="98"/>
      <c r="H26" s="98"/>
      <c r="I26" s="84"/>
      <c r="J26" s="84"/>
      <c r="K26" s="73"/>
      <c r="L26" s="73"/>
      <c r="M26" s="93"/>
    </row>
    <row r="50" spans="2:3" x14ac:dyDescent="0.2">
      <c r="B50">
        <v>1</v>
      </c>
      <c r="C50">
        <v>-1</v>
      </c>
    </row>
    <row r="51" spans="2:3" x14ac:dyDescent="0.2">
      <c r="B51">
        <v>2</v>
      </c>
      <c r="C51">
        <v>-2</v>
      </c>
    </row>
    <row r="52" spans="2:3" x14ac:dyDescent="0.2">
      <c r="B52">
        <v>3</v>
      </c>
      <c r="C52">
        <v>-3</v>
      </c>
    </row>
    <row r="53" spans="2:3" x14ac:dyDescent="0.2">
      <c r="B53">
        <v>4</v>
      </c>
      <c r="C53">
        <v>-4</v>
      </c>
    </row>
    <row r="54" spans="2:3" x14ac:dyDescent="0.2">
      <c r="B54">
        <v>5</v>
      </c>
      <c r="C54">
        <v>-5</v>
      </c>
    </row>
  </sheetData>
  <mergeCells count="41">
    <mergeCell ref="J18:J26"/>
    <mergeCell ref="K18:K26"/>
    <mergeCell ref="L18:L26"/>
    <mergeCell ref="M18:M26"/>
    <mergeCell ref="D19:E19"/>
    <mergeCell ref="G19:H19"/>
    <mergeCell ref="D20:E20"/>
    <mergeCell ref="G20:H20"/>
    <mergeCell ref="D21:E21"/>
    <mergeCell ref="G21:H21"/>
    <mergeCell ref="I18:I26"/>
    <mergeCell ref="D24:E24"/>
    <mergeCell ref="G24:H24"/>
    <mergeCell ref="D25:E25"/>
    <mergeCell ref="G25:H25"/>
    <mergeCell ref="D26:E26"/>
    <mergeCell ref="A18:A26"/>
    <mergeCell ref="B18:B26"/>
    <mergeCell ref="C18:C26"/>
    <mergeCell ref="D18:E18"/>
    <mergeCell ref="G18:H18"/>
    <mergeCell ref="D22:E22"/>
    <mergeCell ref="G22:H22"/>
    <mergeCell ref="D23:E23"/>
    <mergeCell ref="G23:H23"/>
    <mergeCell ref="G26:H26"/>
    <mergeCell ref="A16:C16"/>
    <mergeCell ref="D16:J16"/>
    <mergeCell ref="K16:M16"/>
    <mergeCell ref="C3:G3"/>
    <mergeCell ref="A8:C8"/>
    <mergeCell ref="D8:J8"/>
    <mergeCell ref="K8:M8"/>
    <mergeCell ref="A10:A13"/>
    <mergeCell ref="B10:B13"/>
    <mergeCell ref="C10:C13"/>
    <mergeCell ref="I10:I13"/>
    <mergeCell ref="J10:J13"/>
    <mergeCell ref="K10:K13"/>
    <mergeCell ref="L10:L13"/>
    <mergeCell ref="M10:M13"/>
  </mergeCells>
  <conditionalFormatting sqref="A10:B10 F10:I10 F11:H13">
    <cfRule type="cellIs" dxfId="210" priority="25" operator="between">
      <formula>0</formula>
      <formula>0</formula>
    </cfRule>
  </conditionalFormatting>
  <conditionalFormatting sqref="C10">
    <cfRule type="cellIs" dxfId="209" priority="10" operator="between">
      <formula>8</formula>
      <formula>16</formula>
    </cfRule>
    <cfRule type="cellIs" dxfId="208" priority="11" operator="between">
      <formula>4</formula>
      <formula>6</formula>
    </cfRule>
    <cfRule type="cellIs" dxfId="207" priority="12" operator="between">
      <formula>0</formula>
      <formula>3</formula>
    </cfRule>
  </conditionalFormatting>
  <conditionalFormatting sqref="C18">
    <cfRule type="cellIs" dxfId="206" priority="7" operator="between">
      <formula>8</formula>
      <formula>16</formula>
    </cfRule>
    <cfRule type="cellIs" dxfId="205" priority="8" operator="between">
      <formula>4</formula>
      <formula>6</formula>
    </cfRule>
    <cfRule type="cellIs" dxfId="204" priority="9" operator="between">
      <formula>0</formula>
      <formula>3</formula>
    </cfRule>
  </conditionalFormatting>
  <conditionalFormatting sqref="M10">
    <cfRule type="cellIs" dxfId="203" priority="4" operator="between">
      <formula>8</formula>
      <formula>16</formula>
    </cfRule>
    <cfRule type="cellIs" dxfId="202" priority="5" operator="between">
      <formula>4</formula>
      <formula>6</formula>
    </cfRule>
    <cfRule type="cellIs" dxfId="201" priority="6" operator="between">
      <formula>0</formula>
      <formula>3</formula>
    </cfRule>
  </conditionalFormatting>
  <conditionalFormatting sqref="M18">
    <cfRule type="cellIs" dxfId="200" priority="1" operator="between">
      <formula>8</formula>
      <formula>16</formula>
    </cfRule>
    <cfRule type="cellIs" dxfId="199" priority="2" operator="between">
      <formula>4</formula>
      <formula>6</formula>
    </cfRule>
    <cfRule type="cellIs" dxfId="198" priority="3" operator="between">
      <formula>0</formula>
      <formula>3</formula>
    </cfRule>
  </conditionalFormatting>
  <dataValidations count="2">
    <dataValidation type="list" allowBlank="1" showInputMessage="1" showErrorMessage="1" sqref="I18:J26 I10:J13" xr:uid="{00000000-0002-0000-0200-000000000000}">
      <formula1>negative</formula1>
    </dataValidation>
    <dataValidation type="list" allowBlank="1" showInputMessage="1" showErrorMessage="1" sqref="A10 B10:B13" xr:uid="{00000000-0002-0000-02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'\\erc-per-ccdd.central.sepg.minhac.age\FolderRedirection02$\Users\HOGNALE\AppData\Local\Microsoft\Windows\Temporary Internet Files\Content.Outlook\YFN29NSQ\[Fraud Risk Assessment Tool - 4.4.13.xlsx]A. Operating Environment'!#REF!</xm:f>
          </x14:formula1>
          <xm:sqref>F13:H13</xm:sqref>
        </x14:dataValidation>
        <x14:dataValidation type="list" allowBlank="1" showInputMessage="1" showErrorMessage="1" xr:uid="{00000000-0002-0000-0200-000003000000}">
          <x14:formula1>
            <xm:f>'SR1'!$J$3:$J$4</xm:f>
          </x14:formula1>
          <xm:sqref>F10:G12</xm:sqref>
        </x14:dataValidation>
        <x14:dataValidation type="list" allowBlank="1" showInputMessage="1" showErrorMessage="1" xr:uid="{00000000-0002-0000-0200-000004000000}">
          <x14:formula1>
            <xm:f>'SR1'!$K$3:$K$5</xm:f>
          </x14:formula1>
          <xm:sqref>H10:H12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M52"/>
  <sheetViews>
    <sheetView view="pageBreakPreview" topLeftCell="A2" zoomScale="115" zoomScaleNormal="75" zoomScaleSheetLayoutView="115" workbookViewId="0">
      <selection activeCell="E5" sqref="E5"/>
    </sheetView>
  </sheetViews>
  <sheetFormatPr baseColWidth="10" defaultColWidth="8.7109375" defaultRowHeight="12.75" x14ac:dyDescent="0.2"/>
  <cols>
    <col min="1" max="1" width="13.28515625" customWidth="1"/>
    <col min="2" max="2" width="14.28515625" customWidth="1"/>
    <col min="3" max="3" width="12.7109375" customWidth="1"/>
    <col min="4" max="4" width="17.85546875"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64.5" customHeight="1" thickBot="1" x14ac:dyDescent="0.25">
      <c r="C5" s="13" t="str">
        <f>'1. Selección de los solicitante'!A8</f>
        <v>SR3</v>
      </c>
      <c r="D5" s="16" t="str">
        <f>'[3]1. Verificación operaciones'!B8</f>
        <v>Doble financiación de operaciones</v>
      </c>
      <c r="E5" s="16" t="str">
        <f>'1. Selección de los solicitante'!C8</f>
        <v>Una organización solicita financiación de varios fondos y/o Estados miembros de la UE para un mismo proyecto, sin declarar esta circunstancia</v>
      </c>
      <c r="F5" s="16" t="str">
        <f>'1. Selección de los solicitante'!D8</f>
        <v>Beneficiarios</v>
      </c>
      <c r="G5" s="17" t="str">
        <f>'1. Selección de los solicitante'!E8</f>
        <v>Externo</v>
      </c>
    </row>
    <row r="7" spans="1:13" ht="13.5" thickBot="1" x14ac:dyDescent="0.25"/>
    <row r="8" spans="1:13" s="18" customFormat="1" ht="26.25" customHeight="1" thickBot="1" x14ac:dyDescent="0.45">
      <c r="A8" s="80" t="s">
        <v>22</v>
      </c>
      <c r="B8" s="78"/>
      <c r="C8" s="81"/>
      <c r="D8" s="77" t="s">
        <v>23</v>
      </c>
      <c r="E8" s="78"/>
      <c r="F8" s="78"/>
      <c r="G8" s="78"/>
      <c r="H8" s="78"/>
      <c r="I8" s="78"/>
      <c r="J8" s="81"/>
      <c r="K8" s="77" t="s">
        <v>24</v>
      </c>
      <c r="L8" s="78"/>
      <c r="M8" s="79"/>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38.25" x14ac:dyDescent="0.2">
      <c r="A10" s="99">
        <v>2</v>
      </c>
      <c r="B10" s="82">
        <v>2</v>
      </c>
      <c r="C10" s="110">
        <f>A10*B10</f>
        <v>4</v>
      </c>
      <c r="D10" s="2" t="s">
        <v>61</v>
      </c>
      <c r="E10" s="3" t="s">
        <v>306</v>
      </c>
      <c r="F10" s="36" t="s">
        <v>16</v>
      </c>
      <c r="G10" s="36" t="s">
        <v>19</v>
      </c>
      <c r="H10" s="36" t="s">
        <v>20</v>
      </c>
      <c r="I10" s="82">
        <v>-1</v>
      </c>
      <c r="J10" s="82">
        <v>-1</v>
      </c>
      <c r="K10" s="71">
        <f>A10+I10</f>
        <v>1</v>
      </c>
      <c r="L10" s="71">
        <f>B10+J10</f>
        <v>1</v>
      </c>
      <c r="M10" s="113">
        <f>K10*L10</f>
        <v>1</v>
      </c>
    </row>
    <row r="11" spans="1:13" ht="18" customHeight="1" thickBot="1" x14ac:dyDescent="0.25">
      <c r="A11" s="101"/>
      <c r="B11" s="84"/>
      <c r="C11" s="111"/>
      <c r="D11" s="40" t="s">
        <v>62</v>
      </c>
      <c r="E11" s="41" t="s">
        <v>47</v>
      </c>
      <c r="F11" s="43"/>
      <c r="G11" s="43"/>
      <c r="H11" s="43"/>
      <c r="I11" s="84"/>
      <c r="J11" s="84"/>
      <c r="K11" s="73"/>
      <c r="L11" s="73"/>
      <c r="M11" s="114"/>
    </row>
    <row r="13" spans="1:13" ht="13.5" thickBot="1" x14ac:dyDescent="0.25"/>
    <row r="14" spans="1:13" s="18" customFormat="1" ht="26.25" customHeight="1" thickBot="1" x14ac:dyDescent="0.45">
      <c r="A14" s="80" t="s">
        <v>24</v>
      </c>
      <c r="B14" s="78"/>
      <c r="C14" s="81"/>
      <c r="D14" s="77" t="s">
        <v>48</v>
      </c>
      <c r="E14" s="78"/>
      <c r="F14" s="78"/>
      <c r="G14" s="78"/>
      <c r="H14" s="78"/>
      <c r="I14" s="78"/>
      <c r="J14" s="81"/>
      <c r="K14" s="77" t="s">
        <v>49</v>
      </c>
      <c r="L14" s="78"/>
      <c r="M14" s="79"/>
    </row>
    <row r="15" spans="1:13" ht="162.75" customHeight="1" thickBot="1" x14ac:dyDescent="0.25">
      <c r="A15" s="49" t="s">
        <v>35</v>
      </c>
      <c r="B15" s="50" t="s">
        <v>36</v>
      </c>
      <c r="C15" s="50" t="s">
        <v>37</v>
      </c>
      <c r="D15" s="50" t="s">
        <v>50</v>
      </c>
      <c r="E15" s="51"/>
      <c r="F15" s="49" t="s">
        <v>51</v>
      </c>
      <c r="G15" s="50" t="s">
        <v>52</v>
      </c>
      <c r="H15" s="50"/>
      <c r="I15" s="50" t="s">
        <v>53</v>
      </c>
      <c r="J15" s="51" t="s">
        <v>54</v>
      </c>
      <c r="K15" s="49" t="s">
        <v>55</v>
      </c>
      <c r="L15" s="50" t="s">
        <v>56</v>
      </c>
      <c r="M15" s="51" t="s">
        <v>57</v>
      </c>
    </row>
    <row r="16" spans="1:13" x14ac:dyDescent="0.2">
      <c r="A16" s="105">
        <f>K10</f>
        <v>1</v>
      </c>
      <c r="B16" s="71">
        <f>L10</f>
        <v>1</v>
      </c>
      <c r="C16" s="110">
        <f>M10</f>
        <v>1</v>
      </c>
      <c r="D16" s="70"/>
      <c r="E16" s="70"/>
      <c r="F16" s="4"/>
      <c r="G16" s="74"/>
      <c r="H16" s="74"/>
      <c r="I16" s="82">
        <v>0</v>
      </c>
      <c r="J16" s="82">
        <v>0</v>
      </c>
      <c r="K16" s="71">
        <v>1</v>
      </c>
      <c r="L16" s="71">
        <v>0</v>
      </c>
      <c r="M16" s="113">
        <f>K16*L16</f>
        <v>0</v>
      </c>
    </row>
    <row r="17" spans="1:13" x14ac:dyDescent="0.2">
      <c r="A17" s="106"/>
      <c r="B17" s="72"/>
      <c r="C17" s="110"/>
      <c r="D17" s="70"/>
      <c r="E17" s="70"/>
      <c r="F17" s="4"/>
      <c r="G17" s="74"/>
      <c r="H17" s="74"/>
      <c r="I17" s="83"/>
      <c r="J17" s="83"/>
      <c r="K17" s="72"/>
      <c r="L17" s="72"/>
      <c r="M17" s="113"/>
    </row>
    <row r="18" spans="1:13" x14ac:dyDescent="0.2">
      <c r="A18" s="106"/>
      <c r="B18" s="72"/>
      <c r="C18" s="110"/>
      <c r="D18" s="70"/>
      <c r="E18" s="70"/>
      <c r="F18" s="4"/>
      <c r="G18" s="74"/>
      <c r="H18" s="74"/>
      <c r="I18" s="83"/>
      <c r="J18" s="83"/>
      <c r="K18" s="72"/>
      <c r="L18" s="72"/>
      <c r="M18" s="113"/>
    </row>
    <row r="19" spans="1:13" x14ac:dyDescent="0.2">
      <c r="A19" s="106"/>
      <c r="B19" s="72"/>
      <c r="C19" s="110"/>
      <c r="D19" s="70"/>
      <c r="E19" s="70"/>
      <c r="F19" s="4"/>
      <c r="G19" s="74"/>
      <c r="H19" s="74"/>
      <c r="I19" s="83"/>
      <c r="J19" s="83"/>
      <c r="K19" s="72"/>
      <c r="L19" s="72"/>
      <c r="M19" s="113"/>
    </row>
    <row r="20" spans="1:13" x14ac:dyDescent="0.2">
      <c r="A20" s="106"/>
      <c r="B20" s="72"/>
      <c r="C20" s="110"/>
      <c r="D20" s="70"/>
      <c r="E20" s="70"/>
      <c r="F20" s="4"/>
      <c r="G20" s="74"/>
      <c r="H20" s="74"/>
      <c r="I20" s="83"/>
      <c r="J20" s="83"/>
      <c r="K20" s="72"/>
      <c r="L20" s="72"/>
      <c r="M20" s="113"/>
    </row>
    <row r="21" spans="1:13" x14ac:dyDescent="0.2">
      <c r="A21" s="106"/>
      <c r="B21" s="72"/>
      <c r="C21" s="110"/>
      <c r="D21" s="70"/>
      <c r="E21" s="70"/>
      <c r="F21" s="4"/>
      <c r="G21" s="74"/>
      <c r="H21" s="74"/>
      <c r="I21" s="83"/>
      <c r="J21" s="83"/>
      <c r="K21" s="72"/>
      <c r="L21" s="72"/>
      <c r="M21" s="113"/>
    </row>
    <row r="22" spans="1:13" x14ac:dyDescent="0.2">
      <c r="A22" s="106"/>
      <c r="B22" s="72"/>
      <c r="C22" s="110"/>
      <c r="D22" s="70"/>
      <c r="E22" s="70"/>
      <c r="F22" s="4"/>
      <c r="G22" s="74"/>
      <c r="H22" s="74"/>
      <c r="I22" s="83"/>
      <c r="J22" s="83"/>
      <c r="K22" s="72"/>
      <c r="L22" s="72"/>
      <c r="M22" s="113"/>
    </row>
    <row r="23" spans="1:13" x14ac:dyDescent="0.2">
      <c r="A23" s="106"/>
      <c r="B23" s="72"/>
      <c r="C23" s="110"/>
      <c r="D23" s="70"/>
      <c r="E23" s="70"/>
      <c r="F23" s="4"/>
      <c r="G23" s="74"/>
      <c r="H23" s="74"/>
      <c r="I23" s="83"/>
      <c r="J23" s="83"/>
      <c r="K23" s="72"/>
      <c r="L23" s="72"/>
      <c r="M23" s="113"/>
    </row>
    <row r="24" spans="1:13" ht="13.5" thickBot="1" x14ac:dyDescent="0.25">
      <c r="A24" s="107"/>
      <c r="B24" s="73"/>
      <c r="C24" s="111"/>
      <c r="D24" s="94"/>
      <c r="E24" s="94"/>
      <c r="F24" s="40"/>
      <c r="G24" s="98"/>
      <c r="H24" s="98"/>
      <c r="I24" s="84"/>
      <c r="J24" s="84"/>
      <c r="K24" s="73"/>
      <c r="L24" s="73"/>
      <c r="M24" s="114"/>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A16:A24"/>
    <mergeCell ref="B16:B24"/>
    <mergeCell ref="C16:C24"/>
    <mergeCell ref="D16:E16"/>
    <mergeCell ref="G16:H16"/>
    <mergeCell ref="D20:E20"/>
    <mergeCell ref="G20:H20"/>
    <mergeCell ref="D21:E21"/>
    <mergeCell ref="G21:H21"/>
    <mergeCell ref="G24:H24"/>
    <mergeCell ref="A14:C14"/>
    <mergeCell ref="D14:J14"/>
    <mergeCell ref="K14:M14"/>
    <mergeCell ref="C3:G3"/>
    <mergeCell ref="A8:C8"/>
    <mergeCell ref="D8:J8"/>
    <mergeCell ref="K8:M8"/>
    <mergeCell ref="A10:A11"/>
    <mergeCell ref="B10:B11"/>
    <mergeCell ref="C10:C11"/>
    <mergeCell ref="I10:I11"/>
    <mergeCell ref="J10:J11"/>
    <mergeCell ref="K10:K11"/>
    <mergeCell ref="L10:L11"/>
    <mergeCell ref="M10:M11"/>
  </mergeCells>
  <conditionalFormatting sqref="A10:B10 F10:I10 F11:H11">
    <cfRule type="cellIs" dxfId="197" priority="25" operator="between">
      <formula>0</formula>
      <formula>0</formula>
    </cfRule>
  </conditionalFormatting>
  <conditionalFormatting sqref="C10">
    <cfRule type="cellIs" dxfId="196" priority="10" operator="between">
      <formula>8</formula>
      <formula>16</formula>
    </cfRule>
    <cfRule type="cellIs" dxfId="195" priority="11" operator="between">
      <formula>4</formula>
      <formula>6</formula>
    </cfRule>
    <cfRule type="cellIs" dxfId="194" priority="12" operator="between">
      <formula>0</formula>
      <formula>3</formula>
    </cfRule>
  </conditionalFormatting>
  <conditionalFormatting sqref="C16">
    <cfRule type="cellIs" dxfId="193" priority="7" operator="between">
      <formula>8</formula>
      <formula>16</formula>
    </cfRule>
    <cfRule type="cellIs" dxfId="192" priority="8" operator="between">
      <formula>4</formula>
      <formula>6</formula>
    </cfRule>
    <cfRule type="cellIs" dxfId="191" priority="9" operator="between">
      <formula>0</formula>
      <formula>3</formula>
    </cfRule>
  </conditionalFormatting>
  <conditionalFormatting sqref="M10">
    <cfRule type="cellIs" dxfId="190" priority="1" operator="between">
      <formula>8</formula>
      <formula>16</formula>
    </cfRule>
    <cfRule type="cellIs" dxfId="189" priority="2" operator="between">
      <formula>4</formula>
      <formula>6</formula>
    </cfRule>
    <cfRule type="cellIs" dxfId="188" priority="3" operator="between">
      <formula>0</formula>
      <formula>3</formula>
    </cfRule>
  </conditionalFormatting>
  <conditionalFormatting sqref="M16">
    <cfRule type="cellIs" dxfId="187" priority="4" operator="between">
      <formula>8</formula>
      <formula>16</formula>
    </cfRule>
    <cfRule type="cellIs" dxfId="186" priority="5" operator="between">
      <formula>4</formula>
      <formula>6</formula>
    </cfRule>
    <cfRule type="cellIs" dxfId="185" priority="6" operator="between">
      <formula>0</formula>
      <formula>3</formula>
    </cfRule>
  </conditionalFormatting>
  <dataValidations count="2">
    <dataValidation type="list" allowBlank="1" showInputMessage="1" showErrorMessage="1" sqref="A10 B10:B11" xr:uid="{00000000-0002-0000-0300-000000000000}">
      <formula1>positive</formula1>
    </dataValidation>
    <dataValidation type="list" allowBlank="1" showInputMessage="1" showErrorMessage="1" sqref="I16:J24 I10:J11" xr:uid="{00000000-0002-0000-03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'SR1'!$K$3:$K$5</xm:f>
          </x14:formula1>
          <xm:sqref>H10:H11</xm:sqref>
        </x14:dataValidation>
        <x14:dataValidation type="list" allowBlank="1" showInputMessage="1" showErrorMessage="1" xr:uid="{00000000-0002-0000-0300-000003000000}">
          <x14:formula1>
            <xm:f>'SR1'!$J$3:$J$4</xm:f>
          </x14:formula1>
          <xm:sqref>F10:G11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M52"/>
  <sheetViews>
    <sheetView view="pageBreakPreview" topLeftCell="A7" zoomScale="85" zoomScaleNormal="75" zoomScaleSheetLayoutView="85" workbookViewId="0">
      <selection activeCell="A14" sqref="A14:M24"/>
    </sheetView>
  </sheetViews>
  <sheetFormatPr baseColWidth="10" defaultColWidth="8.7109375" defaultRowHeight="12.75" x14ac:dyDescent="0.2"/>
  <cols>
    <col min="1" max="1" width="13.28515625" customWidth="1"/>
    <col min="2" max="2" width="15.7109375" customWidth="1"/>
    <col min="3" max="3" width="14.7109375" customWidth="1"/>
    <col min="4" max="4" width="18"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22" t="s">
        <v>1</v>
      </c>
      <c r="D3" s="123"/>
      <c r="E3" s="123"/>
      <c r="F3" s="123"/>
      <c r="G3" s="124"/>
    </row>
    <row r="4" spans="1:13" s="10" customFormat="1" ht="79.5" thickBot="1" x14ac:dyDescent="0.3">
      <c r="C4" s="49" t="s">
        <v>2</v>
      </c>
      <c r="D4" s="50" t="s">
        <v>3</v>
      </c>
      <c r="E4" s="50" t="s">
        <v>4</v>
      </c>
      <c r="F4" s="50" t="s">
        <v>18</v>
      </c>
      <c r="G4" s="51" t="s">
        <v>212</v>
      </c>
    </row>
    <row r="5" spans="1:13" s="15" customFormat="1" ht="22.5" customHeight="1" thickBot="1" x14ac:dyDescent="0.25">
      <c r="C5" s="13" t="s">
        <v>12</v>
      </c>
      <c r="D5" s="23">
        <f>'1. Selección de los solicitante'!B9</f>
        <v>0</v>
      </c>
      <c r="E5" s="23" t="str">
        <f>'1. Selección de los solicitante'!C9</f>
        <v>Incluir la descripción de los riesgos adicionales...</v>
      </c>
      <c r="F5" s="23">
        <f>'1. Selección de los solicitante'!D9</f>
        <v>0</v>
      </c>
      <c r="G5" s="24">
        <f>'1. Selección de los solicitante'!E9</f>
        <v>0</v>
      </c>
    </row>
    <row r="7" spans="1:13" ht="13.5" thickBot="1" x14ac:dyDescent="0.25"/>
    <row r="8" spans="1:13" s="18" customFormat="1" ht="26.25" customHeight="1" thickBot="1" x14ac:dyDescent="0.45">
      <c r="A8" s="125" t="s">
        <v>22</v>
      </c>
      <c r="B8" s="116"/>
      <c r="C8" s="126"/>
      <c r="D8" s="115" t="s">
        <v>23</v>
      </c>
      <c r="E8" s="116"/>
      <c r="F8" s="116"/>
      <c r="G8" s="116"/>
      <c r="H8" s="116"/>
      <c r="I8" s="116"/>
      <c r="J8" s="126"/>
      <c r="K8" s="115" t="s">
        <v>24</v>
      </c>
      <c r="L8" s="116"/>
      <c r="M8" s="117"/>
    </row>
    <row r="9" spans="1:13" ht="174"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25.5" customHeight="1" x14ac:dyDescent="0.2">
      <c r="A10" s="118"/>
      <c r="B10" s="74"/>
      <c r="C10" s="110">
        <f>A10*B10</f>
        <v>0</v>
      </c>
      <c r="D10" s="2" t="s">
        <v>63</v>
      </c>
      <c r="E10" s="3"/>
      <c r="F10" s="36"/>
      <c r="G10" s="36"/>
      <c r="H10" s="36"/>
      <c r="I10" s="74"/>
      <c r="J10" s="74"/>
      <c r="K10" s="120">
        <f>A10+I10</f>
        <v>0</v>
      </c>
      <c r="L10" s="120">
        <f>B10+J10</f>
        <v>0</v>
      </c>
      <c r="M10" s="91">
        <f>K10*L10</f>
        <v>0</v>
      </c>
    </row>
    <row r="11" spans="1:13" ht="13.5" thickBot="1" x14ac:dyDescent="0.25">
      <c r="A11" s="119"/>
      <c r="B11" s="98"/>
      <c r="C11" s="111"/>
      <c r="D11" s="40" t="s">
        <v>64</v>
      </c>
      <c r="E11" s="41" t="s">
        <v>47</v>
      </c>
      <c r="F11" s="43"/>
      <c r="G11" s="43"/>
      <c r="H11" s="43"/>
      <c r="I11" s="98"/>
      <c r="J11" s="98"/>
      <c r="K11" s="121"/>
      <c r="L11" s="121"/>
      <c r="M11" s="93"/>
    </row>
    <row r="13" spans="1:13" ht="13.5" thickBot="1" x14ac:dyDescent="0.25"/>
    <row r="14" spans="1:13" s="18" customFormat="1" ht="26.25" customHeight="1" thickBot="1" x14ac:dyDescent="0.45">
      <c r="A14" s="125" t="s">
        <v>24</v>
      </c>
      <c r="B14" s="116"/>
      <c r="C14" s="126"/>
      <c r="D14" s="123" t="s">
        <v>48</v>
      </c>
      <c r="E14" s="123"/>
      <c r="F14" s="123"/>
      <c r="G14" s="123"/>
      <c r="H14" s="123"/>
      <c r="I14" s="123"/>
      <c r="J14" s="123"/>
      <c r="K14" s="115" t="s">
        <v>49</v>
      </c>
      <c r="L14" s="116"/>
      <c r="M14" s="117"/>
    </row>
    <row r="15" spans="1:13" ht="164.25" customHeight="1" thickBot="1" x14ac:dyDescent="0.25">
      <c r="A15" s="49" t="s">
        <v>35</v>
      </c>
      <c r="B15" s="50" t="s">
        <v>36</v>
      </c>
      <c r="C15" s="50" t="s">
        <v>37</v>
      </c>
      <c r="D15" s="50" t="s">
        <v>50</v>
      </c>
      <c r="E15" s="51"/>
      <c r="F15" s="49" t="s">
        <v>51</v>
      </c>
      <c r="G15" s="50" t="s">
        <v>52</v>
      </c>
      <c r="H15" s="50"/>
      <c r="I15" s="50" t="s">
        <v>53</v>
      </c>
      <c r="J15" s="51" t="s">
        <v>54</v>
      </c>
      <c r="K15" s="49" t="s">
        <v>55</v>
      </c>
      <c r="L15" s="50" t="s">
        <v>56</v>
      </c>
      <c r="M15" s="51" t="s">
        <v>57</v>
      </c>
    </row>
    <row r="16" spans="1:13" x14ac:dyDescent="0.2">
      <c r="A16" s="105">
        <f>K10</f>
        <v>0</v>
      </c>
      <c r="B16" s="71">
        <f>L10</f>
        <v>0</v>
      </c>
      <c r="C16" s="102">
        <f>M10</f>
        <v>0</v>
      </c>
      <c r="D16" s="70"/>
      <c r="E16" s="70"/>
      <c r="F16" s="4"/>
      <c r="G16" s="74"/>
      <c r="H16" s="74"/>
      <c r="I16" s="82"/>
      <c r="J16" s="82"/>
      <c r="K16" s="71">
        <f>A16+I16</f>
        <v>0</v>
      </c>
      <c r="L16" s="71">
        <f>B16+J16</f>
        <v>0</v>
      </c>
      <c r="M16" s="91">
        <f>K16*L16</f>
        <v>0</v>
      </c>
    </row>
    <row r="17" spans="1:13" x14ac:dyDescent="0.2">
      <c r="A17" s="106"/>
      <c r="B17" s="72"/>
      <c r="C17" s="103"/>
      <c r="D17" s="70"/>
      <c r="E17" s="70"/>
      <c r="F17" s="4"/>
      <c r="G17" s="74"/>
      <c r="H17" s="74"/>
      <c r="I17" s="83"/>
      <c r="J17" s="83"/>
      <c r="K17" s="72"/>
      <c r="L17" s="72"/>
      <c r="M17" s="92"/>
    </row>
    <row r="18" spans="1:13" x14ac:dyDescent="0.2">
      <c r="A18" s="106"/>
      <c r="B18" s="72"/>
      <c r="C18" s="103"/>
      <c r="D18" s="70"/>
      <c r="E18" s="70"/>
      <c r="F18" s="4"/>
      <c r="G18" s="74"/>
      <c r="H18" s="74"/>
      <c r="I18" s="83"/>
      <c r="J18" s="83"/>
      <c r="K18" s="72"/>
      <c r="L18" s="72"/>
      <c r="M18" s="92"/>
    </row>
    <row r="19" spans="1:13" x14ac:dyDescent="0.2">
      <c r="A19" s="106"/>
      <c r="B19" s="72"/>
      <c r="C19" s="103"/>
      <c r="D19" s="70"/>
      <c r="E19" s="70"/>
      <c r="F19" s="4"/>
      <c r="G19" s="74"/>
      <c r="H19" s="74"/>
      <c r="I19" s="83"/>
      <c r="J19" s="83"/>
      <c r="K19" s="72"/>
      <c r="L19" s="72"/>
      <c r="M19" s="92"/>
    </row>
    <row r="20" spans="1:13" x14ac:dyDescent="0.2">
      <c r="A20" s="106"/>
      <c r="B20" s="72"/>
      <c r="C20" s="103"/>
      <c r="D20" s="70"/>
      <c r="E20" s="70"/>
      <c r="F20" s="4"/>
      <c r="G20" s="74"/>
      <c r="H20" s="74"/>
      <c r="I20" s="83"/>
      <c r="J20" s="83"/>
      <c r="K20" s="72"/>
      <c r="L20" s="72"/>
      <c r="M20" s="92"/>
    </row>
    <row r="21" spans="1:13" x14ac:dyDescent="0.2">
      <c r="A21" s="106"/>
      <c r="B21" s="72"/>
      <c r="C21" s="103"/>
      <c r="D21" s="70"/>
      <c r="E21" s="70"/>
      <c r="F21" s="4"/>
      <c r="G21" s="74"/>
      <c r="H21" s="74"/>
      <c r="I21" s="83"/>
      <c r="J21" s="83"/>
      <c r="K21" s="72"/>
      <c r="L21" s="72"/>
      <c r="M21" s="92"/>
    </row>
    <row r="22" spans="1:13" x14ac:dyDescent="0.2">
      <c r="A22" s="106"/>
      <c r="B22" s="72"/>
      <c r="C22" s="103"/>
      <c r="D22" s="70"/>
      <c r="E22" s="70"/>
      <c r="F22" s="4"/>
      <c r="G22" s="74"/>
      <c r="H22" s="74"/>
      <c r="I22" s="83"/>
      <c r="J22" s="83"/>
      <c r="K22" s="72"/>
      <c r="L22" s="72"/>
      <c r="M22" s="92"/>
    </row>
    <row r="23" spans="1:13" x14ac:dyDescent="0.2">
      <c r="A23" s="106"/>
      <c r="B23" s="72"/>
      <c r="C23" s="103"/>
      <c r="D23" s="70"/>
      <c r="E23" s="70"/>
      <c r="F23" s="4"/>
      <c r="G23" s="74"/>
      <c r="H23" s="74"/>
      <c r="I23" s="83"/>
      <c r="J23" s="83"/>
      <c r="K23" s="72"/>
      <c r="L23" s="72"/>
      <c r="M23" s="92"/>
    </row>
    <row r="24" spans="1:13" ht="13.5" thickBot="1" x14ac:dyDescent="0.25">
      <c r="A24" s="107"/>
      <c r="B24" s="73"/>
      <c r="C24" s="104"/>
      <c r="D24" s="94"/>
      <c r="E24" s="94"/>
      <c r="F24" s="40"/>
      <c r="G24" s="98"/>
      <c r="H24" s="98"/>
      <c r="I24" s="84"/>
      <c r="J24" s="84"/>
      <c r="K24" s="73"/>
      <c r="L24" s="73"/>
      <c r="M24" s="93"/>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1">
    <mergeCell ref="D18:E18"/>
    <mergeCell ref="G18:H18"/>
    <mergeCell ref="D19:E19"/>
    <mergeCell ref="G19:H19"/>
    <mergeCell ref="I16:I24"/>
    <mergeCell ref="D22:E22"/>
    <mergeCell ref="G22:H22"/>
    <mergeCell ref="D23:E23"/>
    <mergeCell ref="G23:H23"/>
    <mergeCell ref="D24:E24"/>
    <mergeCell ref="G24:H2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conditionalFormatting sqref="A10:B10 F10:I10 F11:H11">
    <cfRule type="cellIs" dxfId="184" priority="25" operator="between">
      <formula>0</formula>
      <formula>0</formula>
    </cfRule>
  </conditionalFormatting>
  <conditionalFormatting sqref="C10">
    <cfRule type="cellIs" dxfId="183" priority="10" operator="between">
      <formula>8</formula>
      <formula>16</formula>
    </cfRule>
    <cfRule type="cellIs" dxfId="182" priority="11" operator="between">
      <formula>4</formula>
      <formula>6</formula>
    </cfRule>
    <cfRule type="cellIs" dxfId="181" priority="12" operator="between">
      <formula>0</formula>
      <formula>3</formula>
    </cfRule>
  </conditionalFormatting>
  <conditionalFormatting sqref="C16">
    <cfRule type="cellIs" dxfId="180" priority="7" operator="between">
      <formula>8</formula>
      <formula>16</formula>
    </cfRule>
    <cfRule type="cellIs" dxfId="179" priority="8" operator="between">
      <formula>4</formula>
      <formula>6</formula>
    </cfRule>
    <cfRule type="cellIs" dxfId="178" priority="9" operator="between">
      <formula>0</formula>
      <formula>3</formula>
    </cfRule>
  </conditionalFormatting>
  <conditionalFormatting sqref="M10">
    <cfRule type="cellIs" dxfId="177" priority="1" operator="between">
      <formula>8</formula>
      <formula>16</formula>
    </cfRule>
    <cfRule type="cellIs" dxfId="176" priority="2" operator="between">
      <formula>4</formula>
      <formula>6</formula>
    </cfRule>
    <cfRule type="cellIs" dxfId="175" priority="3" operator="between">
      <formula>0</formula>
      <formula>3</formula>
    </cfRule>
  </conditionalFormatting>
  <conditionalFormatting sqref="M16">
    <cfRule type="cellIs" dxfId="174" priority="4" operator="between">
      <formula>8</formula>
      <formula>16</formula>
    </cfRule>
    <cfRule type="cellIs" dxfId="173" priority="5" operator="between">
      <formula>4</formula>
      <formula>6</formula>
    </cfRule>
    <cfRule type="cellIs" dxfId="172" priority="6" operator="between">
      <formula>0</formula>
      <formula>3</formula>
    </cfRule>
  </conditionalFormatting>
  <dataValidations count="2">
    <dataValidation type="list" allowBlank="1" showInputMessage="1" showErrorMessage="1" sqref="I16:J24 I10:J11" xr:uid="{00000000-0002-0000-0400-000000000000}">
      <formula1>negative</formula1>
    </dataValidation>
    <dataValidation type="list" allowBlank="1" showInputMessage="1" showErrorMessage="1" sqref="A10 B10:B11" xr:uid="{00000000-0002-0000-04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'\\erc-per-ccdd.central.sepg.minhac.age\FolderRedirection02$\Users\HOGNALE\AppData\Local\Microsoft\Windows\Temporary Internet Files\Content.Outlook\YFN29NSQ\[Fraud Risk Assessment Tool - 4.4.13.xlsx]A. Operating Environment'!#REF!</xm:f>
          </x14:formula1>
          <xm:sqref>F11:G11 H11</xm:sqref>
        </x14:dataValidation>
        <x14:dataValidation type="list" allowBlank="1" showInputMessage="1" showErrorMessage="1" xr:uid="{00000000-0002-0000-0400-000003000000}">
          <x14:formula1>
            <xm:f>'SR1'!$J$3:$J$4</xm:f>
          </x14:formula1>
          <xm:sqref>F10:G10</xm:sqref>
        </x14:dataValidation>
        <x14:dataValidation type="list" allowBlank="1" showInputMessage="1" showErrorMessage="1" xr:uid="{00000000-0002-0000-0400-000004000000}">
          <x14:formula1>
            <xm:f>'SR1'!$K$3:$K$5</xm:f>
          </x14:formula1>
          <xm:sqref>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2:H85"/>
  <sheetViews>
    <sheetView view="pageBreakPreview" topLeftCell="D4" zoomScale="75" zoomScaleNormal="75" zoomScaleSheetLayoutView="75" workbookViewId="0">
      <selection activeCell="G17" sqref="G17"/>
    </sheetView>
  </sheetViews>
  <sheetFormatPr baseColWidth="10" defaultColWidth="8.7109375" defaultRowHeight="15.75" x14ac:dyDescent="0.25"/>
  <cols>
    <col min="1" max="1" width="10" style="29" customWidth="1"/>
    <col min="2" max="2" width="33.7109375" style="27" customWidth="1"/>
    <col min="3" max="4" width="51.42578125" style="27" customWidth="1"/>
    <col min="5" max="5" width="53.7109375" style="27" bestFit="1" customWidth="1"/>
    <col min="6" max="6" width="18.7109375" style="27" bestFit="1" customWidth="1"/>
    <col min="7" max="7" width="14.28515625" style="18" customWidth="1"/>
    <col min="8" max="8" width="61.42578125" style="18" customWidth="1"/>
    <col min="9" max="10" width="8.7109375" style="18" customWidth="1"/>
    <col min="11" max="16384" width="8.7109375" style="18"/>
  </cols>
  <sheetData>
    <row r="2" spans="1:8" ht="26.25" x14ac:dyDescent="0.4">
      <c r="A2" s="26" t="s">
        <v>65</v>
      </c>
    </row>
    <row r="3" spans="1:8" ht="16.5" thickBot="1" x14ac:dyDescent="0.3"/>
    <row r="4" spans="1:8" s="21" customFormat="1" ht="38.25" customHeight="1" thickBot="1" x14ac:dyDescent="0.45">
      <c r="A4" s="108" t="s">
        <v>1</v>
      </c>
      <c r="B4" s="75"/>
      <c r="C4" s="75"/>
      <c r="D4" s="75"/>
      <c r="E4" s="75"/>
      <c r="F4" s="75"/>
      <c r="G4" s="75"/>
      <c r="H4" s="76"/>
    </row>
    <row r="5" spans="1:8" s="22" customFormat="1" ht="126.75" thickBot="1" x14ac:dyDescent="0.3">
      <c r="A5" s="49" t="s">
        <v>2</v>
      </c>
      <c r="B5" s="50" t="s">
        <v>3</v>
      </c>
      <c r="C5" s="50" t="s">
        <v>4</v>
      </c>
      <c r="D5" s="50" t="s">
        <v>66</v>
      </c>
      <c r="E5" s="51" t="s">
        <v>211</v>
      </c>
      <c r="F5" s="49" t="s">
        <v>234</v>
      </c>
      <c r="G5" s="50" t="s">
        <v>235</v>
      </c>
      <c r="H5" s="51" t="s">
        <v>213</v>
      </c>
    </row>
    <row r="6" spans="1:8" s="28" customFormat="1" ht="26.25" x14ac:dyDescent="0.35">
      <c r="A6" s="127" t="s">
        <v>67</v>
      </c>
      <c r="B6" s="128"/>
      <c r="C6" s="128"/>
      <c r="D6" s="128"/>
      <c r="E6" s="128"/>
      <c r="F6" s="128"/>
      <c r="G6" s="128"/>
      <c r="H6" s="129"/>
    </row>
    <row r="7" spans="1:8" ht="108" customHeight="1" x14ac:dyDescent="0.2">
      <c r="A7" s="52" t="s">
        <v>68</v>
      </c>
      <c r="B7" s="30" t="s">
        <v>69</v>
      </c>
      <c r="C7" s="30" t="s">
        <v>70</v>
      </c>
      <c r="D7" s="30" t="s">
        <v>217</v>
      </c>
      <c r="E7" s="31" t="s">
        <v>214</v>
      </c>
      <c r="F7" s="31" t="s">
        <v>8</v>
      </c>
      <c r="G7" s="39" t="s">
        <v>15</v>
      </c>
      <c r="H7" s="53" t="s">
        <v>236</v>
      </c>
    </row>
    <row r="8" spans="1:8" ht="162.75" customHeight="1" x14ac:dyDescent="0.2">
      <c r="A8" s="52" t="s">
        <v>71</v>
      </c>
      <c r="B8" s="30" t="s">
        <v>72</v>
      </c>
      <c r="C8" s="31" t="s">
        <v>216</v>
      </c>
      <c r="D8" s="31" t="s">
        <v>73</v>
      </c>
      <c r="E8" s="31" t="s">
        <v>214</v>
      </c>
      <c r="F8" s="31" t="s">
        <v>8</v>
      </c>
      <c r="G8" s="39" t="s">
        <v>15</v>
      </c>
      <c r="H8" s="53" t="s">
        <v>236</v>
      </c>
    </row>
    <row r="9" spans="1:8" ht="213" customHeight="1" x14ac:dyDescent="0.2">
      <c r="A9" s="54" t="s">
        <v>74</v>
      </c>
      <c r="B9" s="12" t="s">
        <v>75</v>
      </c>
      <c r="C9" s="12" t="s">
        <v>240</v>
      </c>
      <c r="D9" s="12" t="s">
        <v>76</v>
      </c>
      <c r="E9" s="19" t="s">
        <v>214</v>
      </c>
      <c r="F9" s="19" t="s">
        <v>8</v>
      </c>
      <c r="G9" s="39" t="s">
        <v>15</v>
      </c>
      <c r="H9" s="53" t="s">
        <v>236</v>
      </c>
    </row>
    <row r="10" spans="1:8" ht="174" customHeight="1" x14ac:dyDescent="0.2">
      <c r="A10" s="54" t="s">
        <v>77</v>
      </c>
      <c r="B10" s="19" t="s">
        <v>78</v>
      </c>
      <c r="C10" s="19" t="s">
        <v>231</v>
      </c>
      <c r="D10" s="19" t="s">
        <v>218</v>
      </c>
      <c r="E10" s="19" t="s">
        <v>215</v>
      </c>
      <c r="F10" s="19" t="s">
        <v>8</v>
      </c>
      <c r="G10" s="39" t="s">
        <v>15</v>
      </c>
      <c r="H10" s="53" t="s">
        <v>236</v>
      </c>
    </row>
    <row r="11" spans="1:8" ht="72.75" customHeight="1" x14ac:dyDescent="0.2">
      <c r="A11" s="54" t="s">
        <v>79</v>
      </c>
      <c r="B11" s="19" t="s">
        <v>80</v>
      </c>
      <c r="C11" s="19" t="s">
        <v>81</v>
      </c>
      <c r="D11" s="19" t="s">
        <v>219</v>
      </c>
      <c r="E11" s="19" t="s">
        <v>215</v>
      </c>
      <c r="F11" s="19" t="s">
        <v>8</v>
      </c>
      <c r="G11" s="39" t="s">
        <v>15</v>
      </c>
      <c r="H11" s="53" t="s">
        <v>236</v>
      </c>
    </row>
    <row r="12" spans="1:8" ht="100.5" customHeight="1" x14ac:dyDescent="0.2">
      <c r="A12" s="54" t="s">
        <v>82</v>
      </c>
      <c r="B12" s="19" t="s">
        <v>83</v>
      </c>
      <c r="C12" s="19" t="s">
        <v>84</v>
      </c>
      <c r="D12" s="19" t="s">
        <v>220</v>
      </c>
      <c r="E12" s="19" t="s">
        <v>215</v>
      </c>
      <c r="F12" s="19" t="s">
        <v>8</v>
      </c>
      <c r="G12" s="39" t="s">
        <v>15</v>
      </c>
      <c r="H12" s="53" t="s">
        <v>236</v>
      </c>
    </row>
    <row r="13" spans="1:8" ht="151.5" customHeight="1" x14ac:dyDescent="0.2">
      <c r="A13" s="54" t="s">
        <v>85</v>
      </c>
      <c r="B13" s="19" t="s">
        <v>86</v>
      </c>
      <c r="C13" s="19" t="s">
        <v>210</v>
      </c>
      <c r="D13" s="19" t="s">
        <v>221</v>
      </c>
      <c r="E13" s="19" t="s">
        <v>214</v>
      </c>
      <c r="F13" s="19" t="s">
        <v>8</v>
      </c>
      <c r="G13" s="39" t="s">
        <v>15</v>
      </c>
      <c r="H13" s="53" t="s">
        <v>236</v>
      </c>
    </row>
    <row r="14" spans="1:8" ht="72.75" customHeight="1" x14ac:dyDescent="0.2">
      <c r="A14" s="54" t="s">
        <v>87</v>
      </c>
      <c r="B14" s="19" t="s">
        <v>88</v>
      </c>
      <c r="C14" s="19" t="s">
        <v>222</v>
      </c>
      <c r="D14" s="19" t="s">
        <v>223</v>
      </c>
      <c r="E14" s="19" t="s">
        <v>214</v>
      </c>
      <c r="F14" s="19" t="s">
        <v>8</v>
      </c>
      <c r="G14" s="39" t="s">
        <v>15</v>
      </c>
      <c r="H14" s="53" t="s">
        <v>236</v>
      </c>
    </row>
    <row r="15" spans="1:8" s="28" customFormat="1" ht="26.25" x14ac:dyDescent="0.35">
      <c r="A15" s="130" t="s">
        <v>224</v>
      </c>
      <c r="B15" s="131"/>
      <c r="C15" s="131"/>
      <c r="D15" s="131"/>
      <c r="E15" s="131"/>
      <c r="F15" s="131"/>
      <c r="G15" s="131"/>
      <c r="H15" s="132"/>
    </row>
    <row r="16" spans="1:8" ht="102" customHeight="1" x14ac:dyDescent="0.2">
      <c r="A16" s="55" t="s">
        <v>89</v>
      </c>
      <c r="B16" s="19" t="s">
        <v>90</v>
      </c>
      <c r="C16" s="19" t="s">
        <v>91</v>
      </c>
      <c r="D16" s="19" t="s">
        <v>225</v>
      </c>
      <c r="E16" s="19" t="s">
        <v>226</v>
      </c>
      <c r="F16" s="19" t="s">
        <v>8</v>
      </c>
      <c r="G16" s="39" t="s">
        <v>15</v>
      </c>
      <c r="H16" s="53" t="s">
        <v>236</v>
      </c>
    </row>
    <row r="17" spans="1:8" ht="240.75" customHeight="1" x14ac:dyDescent="0.2">
      <c r="A17" s="55" t="s">
        <v>92</v>
      </c>
      <c r="B17" s="19" t="s">
        <v>228</v>
      </c>
      <c r="C17" s="19" t="s">
        <v>229</v>
      </c>
      <c r="D17" s="19" t="s">
        <v>227</v>
      </c>
      <c r="E17" s="19" t="s">
        <v>226</v>
      </c>
      <c r="F17" s="19" t="s">
        <v>8</v>
      </c>
      <c r="G17" s="39" t="s">
        <v>15</v>
      </c>
      <c r="H17" s="53" t="s">
        <v>236</v>
      </c>
    </row>
    <row r="18" spans="1:8" ht="69.75" customHeight="1" x14ac:dyDescent="0.2">
      <c r="A18" s="55" t="s">
        <v>94</v>
      </c>
      <c r="B18" s="19" t="s">
        <v>230</v>
      </c>
      <c r="C18" s="19" t="s">
        <v>95</v>
      </c>
      <c r="D18" s="19" t="s">
        <v>96</v>
      </c>
      <c r="E18" s="19" t="s">
        <v>7</v>
      </c>
      <c r="F18" s="19" t="s">
        <v>8</v>
      </c>
      <c r="G18" s="39" t="s">
        <v>15</v>
      </c>
      <c r="H18" s="53" t="s">
        <v>236</v>
      </c>
    </row>
    <row r="19" spans="1:8" ht="16.5" thickBot="1" x14ac:dyDescent="0.25">
      <c r="A19" s="56" t="s">
        <v>97</v>
      </c>
      <c r="B19" s="57"/>
      <c r="C19" s="58" t="s">
        <v>13</v>
      </c>
      <c r="D19" s="58"/>
      <c r="E19" s="57"/>
      <c r="F19" s="57"/>
      <c r="G19" s="59"/>
      <c r="H19" s="60"/>
    </row>
    <row r="36" spans="7:7" hidden="1" x14ac:dyDescent="0.25">
      <c r="G36" s="18" t="s">
        <v>14</v>
      </c>
    </row>
    <row r="37" spans="7:7" hidden="1" x14ac:dyDescent="0.25">
      <c r="G37" s="18" t="s">
        <v>15</v>
      </c>
    </row>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mergeCells count="3">
    <mergeCell ref="A6:H6"/>
    <mergeCell ref="A15:H15"/>
    <mergeCell ref="A4:H4"/>
  </mergeCells>
  <dataValidations count="1">
    <dataValidation type="list" allowBlank="1" showInputMessage="1" showErrorMessage="1" sqref="G7:G14 G16:G19" xr:uid="{00000000-0002-0000-0500-000000000000}">
      <formula1>$G$36:$G$37</formula1>
    </dataValidation>
  </dataValidations>
  <pageMargins left="0.7" right="0.7" top="0.75" bottom="0.75" header="0.3" footer="0.3"/>
  <pageSetup paperSize="9" scale="43" fitToHeight="0" orientation="landscape" r:id="rId1"/>
  <rowBreaks count="1" manualBreakCount="1">
    <brk id="1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2:M59"/>
  <sheetViews>
    <sheetView view="pageBreakPreview" topLeftCell="F9" zoomScaleNormal="75" zoomScaleSheetLayoutView="100" workbookViewId="0">
      <selection activeCell="F13" sqref="F13"/>
    </sheetView>
  </sheetViews>
  <sheetFormatPr baseColWidth="10" defaultColWidth="8.7109375" defaultRowHeight="12.75" x14ac:dyDescent="0.2"/>
  <cols>
    <col min="1" max="1" width="13.28515625" customWidth="1"/>
    <col min="2" max="2" width="15.28515625" customWidth="1"/>
    <col min="3" max="3" width="13.85546875" customWidth="1"/>
    <col min="4" max="4" width="17.140625" customWidth="1"/>
    <col min="5" max="5" width="70.28515625" customWidth="1"/>
    <col min="6" max="6" width="28.42578125" customWidth="1"/>
    <col min="7" max="7" width="23.42578125" customWidth="1"/>
    <col min="8" max="8" width="16.2851562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79.5" thickBot="1" x14ac:dyDescent="0.3">
      <c r="C4" s="49" t="s">
        <v>2</v>
      </c>
      <c r="D4" s="50" t="s">
        <v>3</v>
      </c>
      <c r="E4" s="50" t="s">
        <v>4</v>
      </c>
      <c r="F4" s="50" t="s">
        <v>18</v>
      </c>
      <c r="G4" s="51" t="s">
        <v>212</v>
      </c>
    </row>
    <row r="5" spans="1:13" s="15" customFormat="1" ht="105.75" thickBot="1" x14ac:dyDescent="0.25">
      <c r="C5" s="25" t="str">
        <f>'2. Ejecución y verificación'!A7:A7</f>
        <v>IR1</v>
      </c>
      <c r="D5" s="16" t="str">
        <f>'2. Ejecución y verificación'!B7:B7</f>
        <v>Conflicto de interés no declarado, o pago de sobornos o comisiones</v>
      </c>
      <c r="E5" s="16" t="str">
        <f>'[1]2. Ejecución y verificación'!D7:D7</f>
        <v xml:space="preserve">1) Los beneficiarios pueden otorgar subcontratos a terceros en los que un miembro de su personal tiene algún interés, económico o de otro tipo. De forma similar, las organizaciones pueden no declarar plenamente todos los conflictos de interés cuando se presentan a una licitación. 2) Terceros que optan a contratos pueden ofrecer sobornos o comisiones a los beneficiarios para influir sobre la adjudicación de contratos.     </v>
      </c>
      <c r="F5" s="16" t="str">
        <f>'2. Ejecución y verificación'!E7:E7</f>
        <v>Beneficiarios y terceros</v>
      </c>
      <c r="G5" s="17" t="str">
        <f>'2. Ejecución y verificación'!F7:F7</f>
        <v>Externo</v>
      </c>
    </row>
    <row r="7" spans="1:13" ht="13.5" thickBot="1" x14ac:dyDescent="0.25"/>
    <row r="8" spans="1:13" ht="38.25" customHeight="1" thickBot="1" x14ac:dyDescent="0.45">
      <c r="A8" s="80" t="s">
        <v>22</v>
      </c>
      <c r="B8" s="78"/>
      <c r="C8" s="81"/>
      <c r="D8" s="77" t="s">
        <v>23</v>
      </c>
      <c r="E8" s="78"/>
      <c r="F8" s="78"/>
      <c r="G8" s="78"/>
      <c r="H8" s="78"/>
      <c r="I8" s="78"/>
      <c r="J8" s="79"/>
      <c r="K8" s="78" t="s">
        <v>24</v>
      </c>
      <c r="L8" s="78"/>
      <c r="M8" s="79"/>
    </row>
    <row r="9" spans="1:13" ht="186" customHeight="1" thickBot="1" x14ac:dyDescent="0.25">
      <c r="A9" s="49" t="s">
        <v>25</v>
      </c>
      <c r="B9" s="50" t="s">
        <v>26</v>
      </c>
      <c r="C9" s="50" t="s">
        <v>27</v>
      </c>
      <c r="D9" s="50" t="s">
        <v>28</v>
      </c>
      <c r="E9" s="51" t="s">
        <v>29</v>
      </c>
      <c r="F9" s="49" t="s">
        <v>30</v>
      </c>
      <c r="G9" s="50" t="s">
        <v>31</v>
      </c>
      <c r="H9" s="50" t="s">
        <v>32</v>
      </c>
      <c r="I9" s="50" t="s">
        <v>33</v>
      </c>
      <c r="J9" s="51" t="s">
        <v>34</v>
      </c>
      <c r="K9" s="65" t="s">
        <v>35</v>
      </c>
      <c r="L9" s="50" t="s">
        <v>36</v>
      </c>
      <c r="M9" s="51" t="s">
        <v>37</v>
      </c>
    </row>
    <row r="10" spans="1:13" ht="33.75" customHeight="1" x14ac:dyDescent="0.25">
      <c r="A10" s="99">
        <v>2</v>
      </c>
      <c r="B10" s="82">
        <v>2</v>
      </c>
      <c r="C10" s="102">
        <f>A10*B10</f>
        <v>4</v>
      </c>
      <c r="D10" s="133" t="s">
        <v>98</v>
      </c>
      <c r="E10" s="134"/>
      <c r="F10" s="134"/>
      <c r="G10" s="134"/>
      <c r="H10" s="135"/>
      <c r="I10" s="82">
        <v>-1</v>
      </c>
      <c r="J10" s="85">
        <v>-1</v>
      </c>
      <c r="K10" s="88">
        <f>A10+I10</f>
        <v>1</v>
      </c>
      <c r="L10" s="71">
        <f>B10+J10</f>
        <v>1</v>
      </c>
      <c r="M10" s="91">
        <f>K10*L10</f>
        <v>1</v>
      </c>
    </row>
    <row r="11" spans="1:13" ht="72" customHeight="1" x14ac:dyDescent="0.2">
      <c r="A11" s="100"/>
      <c r="B11" s="83"/>
      <c r="C11" s="103"/>
      <c r="D11" s="2" t="s">
        <v>99</v>
      </c>
      <c r="E11" s="3" t="s">
        <v>241</v>
      </c>
      <c r="F11" s="36" t="s">
        <v>16</v>
      </c>
      <c r="G11" s="36" t="s">
        <v>16</v>
      </c>
      <c r="H11" s="36" t="s">
        <v>245</v>
      </c>
      <c r="I11" s="83"/>
      <c r="J11" s="86"/>
      <c r="K11" s="89"/>
      <c r="L11" s="72"/>
      <c r="M11" s="92"/>
    </row>
    <row r="12" spans="1:13" ht="48" customHeight="1" x14ac:dyDescent="0.2">
      <c r="A12" s="100"/>
      <c r="B12" s="83"/>
      <c r="C12" s="103"/>
      <c r="D12" s="2" t="s">
        <v>100</v>
      </c>
      <c r="E12" s="3" t="s">
        <v>242</v>
      </c>
      <c r="F12" s="36" t="s">
        <v>16</v>
      </c>
      <c r="G12" s="38" t="s">
        <v>19</v>
      </c>
      <c r="H12" s="36" t="s">
        <v>246</v>
      </c>
      <c r="I12" s="83"/>
      <c r="J12" s="86"/>
      <c r="K12" s="89"/>
      <c r="L12" s="72"/>
      <c r="M12" s="92"/>
    </row>
    <row r="13" spans="1:13" ht="51" customHeight="1" x14ac:dyDescent="0.2">
      <c r="A13" s="100"/>
      <c r="B13" s="83"/>
      <c r="C13" s="103"/>
      <c r="D13" s="2" t="s">
        <v>101</v>
      </c>
      <c r="E13" s="3" t="s">
        <v>243</v>
      </c>
      <c r="F13" s="36" t="s">
        <v>19</v>
      </c>
      <c r="G13" s="36" t="s">
        <v>19</v>
      </c>
      <c r="H13" s="36" t="s">
        <v>247</v>
      </c>
      <c r="I13" s="83"/>
      <c r="J13" s="86"/>
      <c r="K13" s="89"/>
      <c r="L13" s="72"/>
      <c r="M13" s="92"/>
    </row>
    <row r="14" spans="1:13" ht="31.5" customHeight="1" x14ac:dyDescent="0.2">
      <c r="A14" s="100"/>
      <c r="B14" s="83"/>
      <c r="C14" s="103"/>
      <c r="D14" s="2" t="s">
        <v>102</v>
      </c>
      <c r="E14" s="3" t="s">
        <v>244</v>
      </c>
      <c r="F14" s="36" t="s">
        <v>16</v>
      </c>
      <c r="G14" s="36" t="s">
        <v>19</v>
      </c>
      <c r="H14" s="36" t="s">
        <v>246</v>
      </c>
      <c r="I14" s="83"/>
      <c r="J14" s="86"/>
      <c r="K14" s="89"/>
      <c r="L14" s="72"/>
      <c r="M14" s="92"/>
    </row>
    <row r="15" spans="1:13" ht="24" customHeight="1" x14ac:dyDescent="0.2">
      <c r="A15" s="100"/>
      <c r="B15" s="83"/>
      <c r="C15" s="103"/>
      <c r="D15" s="4" t="s">
        <v>103</v>
      </c>
      <c r="E15" s="7" t="s">
        <v>47</v>
      </c>
      <c r="F15" s="36"/>
      <c r="G15" s="36"/>
      <c r="H15" s="36"/>
      <c r="I15" s="83"/>
      <c r="J15" s="86"/>
      <c r="K15" s="89"/>
      <c r="L15" s="72"/>
      <c r="M15" s="92"/>
    </row>
    <row r="16" spans="1:13" ht="15.75" x14ac:dyDescent="0.25">
      <c r="A16" s="100"/>
      <c r="B16" s="83"/>
      <c r="C16" s="103"/>
      <c r="D16" s="133" t="s">
        <v>104</v>
      </c>
      <c r="E16" s="134"/>
      <c r="F16" s="134"/>
      <c r="G16" s="134"/>
      <c r="H16" s="135"/>
      <c r="I16" s="83"/>
      <c r="J16" s="86"/>
      <c r="K16" s="89"/>
      <c r="L16" s="72"/>
      <c r="M16" s="92"/>
    </row>
    <row r="17" spans="1:13" ht="72" customHeight="1" x14ac:dyDescent="0.2">
      <c r="A17" s="100"/>
      <c r="B17" s="83"/>
      <c r="C17" s="103"/>
      <c r="D17" s="2" t="s">
        <v>105</v>
      </c>
      <c r="E17" s="3" t="s">
        <v>241</v>
      </c>
      <c r="F17" s="36" t="s">
        <v>16</v>
      </c>
      <c r="G17" s="36" t="s">
        <v>16</v>
      </c>
      <c r="H17" s="36" t="s">
        <v>245</v>
      </c>
      <c r="I17" s="83"/>
      <c r="J17" s="86"/>
      <c r="K17" s="89"/>
      <c r="L17" s="72"/>
      <c r="M17" s="92"/>
    </row>
    <row r="18" spans="1:13" ht="55.5" customHeight="1" x14ac:dyDescent="0.2">
      <c r="A18" s="100"/>
      <c r="B18" s="83"/>
      <c r="C18" s="103"/>
      <c r="D18" s="2" t="s">
        <v>106</v>
      </c>
      <c r="E18" s="3" t="s">
        <v>242</v>
      </c>
      <c r="F18" s="36" t="s">
        <v>16</v>
      </c>
      <c r="G18" s="36" t="s">
        <v>19</v>
      </c>
      <c r="H18" s="36" t="s">
        <v>246</v>
      </c>
      <c r="I18" s="83"/>
      <c r="J18" s="86"/>
      <c r="K18" s="89"/>
      <c r="L18" s="72"/>
      <c r="M18" s="92"/>
    </row>
    <row r="19" spans="1:13" ht="46.5" customHeight="1" x14ac:dyDescent="0.2">
      <c r="A19" s="100"/>
      <c r="B19" s="83"/>
      <c r="C19" s="103"/>
      <c r="D19" s="2" t="s">
        <v>107</v>
      </c>
      <c r="E19" s="3" t="s">
        <v>243</v>
      </c>
      <c r="F19" s="36" t="s">
        <v>19</v>
      </c>
      <c r="G19" s="36" t="s">
        <v>19</v>
      </c>
      <c r="H19" s="36" t="s">
        <v>247</v>
      </c>
      <c r="I19" s="83"/>
      <c r="J19" s="86"/>
      <c r="K19" s="89"/>
      <c r="L19" s="72"/>
      <c r="M19" s="92"/>
    </row>
    <row r="20" spans="1:13" ht="36.75" customHeight="1" x14ac:dyDescent="0.2">
      <c r="A20" s="100"/>
      <c r="B20" s="83"/>
      <c r="C20" s="103"/>
      <c r="D20" s="2" t="s">
        <v>108</v>
      </c>
      <c r="E20" s="3" t="s">
        <v>244</v>
      </c>
      <c r="F20" s="36" t="s">
        <v>16</v>
      </c>
      <c r="G20" s="36" t="s">
        <v>19</v>
      </c>
      <c r="H20" s="36" t="s">
        <v>246</v>
      </c>
      <c r="I20" s="83"/>
      <c r="J20" s="86"/>
      <c r="K20" s="89"/>
      <c r="L20" s="72"/>
      <c r="M20" s="92"/>
    </row>
    <row r="21" spans="1:13" ht="24" customHeight="1" thickBot="1" x14ac:dyDescent="0.25">
      <c r="A21" s="101"/>
      <c r="B21" s="84"/>
      <c r="C21" s="104"/>
      <c r="D21" s="40" t="s">
        <v>109</v>
      </c>
      <c r="E21" s="41" t="s">
        <v>47</v>
      </c>
      <c r="F21" s="43"/>
      <c r="G21" s="43"/>
      <c r="H21" s="43"/>
      <c r="I21" s="84"/>
      <c r="J21" s="87"/>
      <c r="K21" s="90"/>
      <c r="L21" s="73"/>
      <c r="M21" s="93"/>
    </row>
    <row r="23" spans="1:13" ht="13.5" thickBot="1" x14ac:dyDescent="0.25"/>
    <row r="24" spans="1:13" ht="26.25" customHeight="1" thickBot="1" x14ac:dyDescent="0.45">
      <c r="A24" s="80" t="s">
        <v>24</v>
      </c>
      <c r="B24" s="78"/>
      <c r="C24" s="81"/>
      <c r="D24" s="75" t="s">
        <v>48</v>
      </c>
      <c r="E24" s="75"/>
      <c r="F24" s="75"/>
      <c r="G24" s="75"/>
      <c r="H24" s="75"/>
      <c r="I24" s="75"/>
      <c r="J24" s="75"/>
      <c r="K24" s="77" t="s">
        <v>49</v>
      </c>
      <c r="L24" s="78"/>
      <c r="M24" s="79"/>
    </row>
    <row r="25" spans="1:13" ht="158.25" thickBot="1" x14ac:dyDescent="0.25">
      <c r="A25" s="49" t="s">
        <v>35</v>
      </c>
      <c r="B25" s="50" t="s">
        <v>36</v>
      </c>
      <c r="C25" s="50" t="s">
        <v>37</v>
      </c>
      <c r="D25" s="50" t="s">
        <v>50</v>
      </c>
      <c r="E25" s="51"/>
      <c r="F25" s="49" t="s">
        <v>51</v>
      </c>
      <c r="G25" s="50" t="s">
        <v>52</v>
      </c>
      <c r="H25" s="50"/>
      <c r="I25" s="50" t="s">
        <v>53</v>
      </c>
      <c r="J25" s="51" t="s">
        <v>54</v>
      </c>
      <c r="K25" s="49" t="s">
        <v>55</v>
      </c>
      <c r="L25" s="50" t="s">
        <v>56</v>
      </c>
      <c r="M25" s="51" t="s">
        <v>57</v>
      </c>
    </row>
    <row r="26" spans="1:13" x14ac:dyDescent="0.2">
      <c r="A26" s="105">
        <v>1</v>
      </c>
      <c r="B26" s="71">
        <f>L17</f>
        <v>0</v>
      </c>
      <c r="C26" s="110">
        <f>M17</f>
        <v>0</v>
      </c>
      <c r="D26" s="70"/>
      <c r="E26" s="70"/>
      <c r="F26" s="4"/>
      <c r="G26" s="74"/>
      <c r="H26" s="74"/>
      <c r="I26" s="82">
        <v>0</v>
      </c>
      <c r="J26" s="82">
        <v>0</v>
      </c>
      <c r="K26" s="71">
        <f>A26+I26</f>
        <v>1</v>
      </c>
      <c r="L26" s="71">
        <f>B26+J26</f>
        <v>0</v>
      </c>
      <c r="M26" s="113">
        <f>K26*L26</f>
        <v>0</v>
      </c>
    </row>
    <row r="27" spans="1:13" x14ac:dyDescent="0.2">
      <c r="A27" s="106"/>
      <c r="B27" s="72"/>
      <c r="C27" s="110"/>
      <c r="D27" s="70"/>
      <c r="E27" s="70"/>
      <c r="F27" s="4"/>
      <c r="G27" s="74"/>
      <c r="H27" s="74"/>
      <c r="I27" s="83"/>
      <c r="J27" s="83"/>
      <c r="K27" s="72"/>
      <c r="L27" s="72"/>
      <c r="M27" s="113"/>
    </row>
    <row r="28" spans="1:13" x14ac:dyDescent="0.2">
      <c r="A28" s="106"/>
      <c r="B28" s="72"/>
      <c r="C28" s="110"/>
      <c r="D28" s="70"/>
      <c r="E28" s="70"/>
      <c r="F28" s="4"/>
      <c r="G28" s="74"/>
      <c r="H28" s="74"/>
      <c r="I28" s="83"/>
      <c r="J28" s="83"/>
      <c r="K28" s="72"/>
      <c r="L28" s="72"/>
      <c r="M28" s="113"/>
    </row>
    <row r="29" spans="1:13" x14ac:dyDescent="0.2">
      <c r="A29" s="106"/>
      <c r="B29" s="72"/>
      <c r="C29" s="110"/>
      <c r="D29" s="70"/>
      <c r="E29" s="70"/>
      <c r="F29" s="4"/>
      <c r="G29" s="74"/>
      <c r="H29" s="74"/>
      <c r="I29" s="83"/>
      <c r="J29" s="83"/>
      <c r="K29" s="72"/>
      <c r="L29" s="72"/>
      <c r="M29" s="113"/>
    </row>
    <row r="30" spans="1:13" x14ac:dyDescent="0.2">
      <c r="A30" s="106"/>
      <c r="B30" s="72"/>
      <c r="C30" s="110"/>
      <c r="D30" s="70"/>
      <c r="E30" s="70"/>
      <c r="F30" s="4"/>
      <c r="G30" s="74"/>
      <c r="H30" s="74"/>
      <c r="I30" s="83"/>
      <c r="J30" s="83"/>
      <c r="K30" s="72"/>
      <c r="L30" s="72"/>
      <c r="M30" s="113"/>
    </row>
    <row r="31" spans="1:13" x14ac:dyDescent="0.2">
      <c r="A31" s="106"/>
      <c r="B31" s="72"/>
      <c r="C31" s="110"/>
      <c r="D31" s="70"/>
      <c r="E31" s="70"/>
      <c r="F31" s="4"/>
      <c r="G31" s="74"/>
      <c r="H31" s="74"/>
      <c r="I31" s="83"/>
      <c r="J31" s="83"/>
      <c r="K31" s="72"/>
      <c r="L31" s="72"/>
      <c r="M31" s="113"/>
    </row>
    <row r="55" spans="2:3" x14ac:dyDescent="0.2">
      <c r="B55">
        <v>1</v>
      </c>
      <c r="C55">
        <v>-1</v>
      </c>
    </row>
    <row r="56" spans="2:3" x14ac:dyDescent="0.2">
      <c r="B56">
        <v>2</v>
      </c>
      <c r="C56">
        <v>-2</v>
      </c>
    </row>
    <row r="57" spans="2:3" x14ac:dyDescent="0.2">
      <c r="B57">
        <v>3</v>
      </c>
      <c r="C57">
        <v>-3</v>
      </c>
    </row>
    <row r="58" spans="2:3" x14ac:dyDescent="0.2">
      <c r="B58">
        <v>4</v>
      </c>
      <c r="C58">
        <v>-4</v>
      </c>
    </row>
    <row r="59" spans="2:3" x14ac:dyDescent="0.2">
      <c r="B59">
        <v>5</v>
      </c>
      <c r="C59">
        <v>-5</v>
      </c>
    </row>
  </sheetData>
  <mergeCells count="37">
    <mergeCell ref="K8:M8"/>
    <mergeCell ref="K24:M24"/>
    <mergeCell ref="K10:K21"/>
    <mergeCell ref="L10:L21"/>
    <mergeCell ref="M10:M21"/>
    <mergeCell ref="C3:G3"/>
    <mergeCell ref="A8:C8"/>
    <mergeCell ref="D8:J8"/>
    <mergeCell ref="A24:C24"/>
    <mergeCell ref="D24:J24"/>
    <mergeCell ref="I10:I21"/>
    <mergeCell ref="J10:J21"/>
    <mergeCell ref="D10:H10"/>
    <mergeCell ref="D16:H16"/>
    <mergeCell ref="A10:A21"/>
    <mergeCell ref="B10:B21"/>
    <mergeCell ref="C10:C21"/>
    <mergeCell ref="A26:A31"/>
    <mergeCell ref="B26:B31"/>
    <mergeCell ref="C26:C31"/>
    <mergeCell ref="D26:E26"/>
    <mergeCell ref="G26:H26"/>
    <mergeCell ref="D30:E30"/>
    <mergeCell ref="G30:H30"/>
    <mergeCell ref="D31:E31"/>
    <mergeCell ref="G31:H31"/>
    <mergeCell ref="J26:J31"/>
    <mergeCell ref="K26:K31"/>
    <mergeCell ref="L26:L31"/>
    <mergeCell ref="M26:M31"/>
    <mergeCell ref="D27:E27"/>
    <mergeCell ref="G27:H27"/>
    <mergeCell ref="D28:E28"/>
    <mergeCell ref="G28:H28"/>
    <mergeCell ref="D29:E29"/>
    <mergeCell ref="G29:H29"/>
    <mergeCell ref="I26:I31"/>
  </mergeCells>
  <conditionalFormatting sqref="C10">
    <cfRule type="cellIs" dxfId="171" priority="29" operator="between">
      <formula>8</formula>
      <formula>16</formula>
    </cfRule>
    <cfRule type="cellIs" dxfId="170" priority="30" operator="between">
      <formula>4</formula>
      <formula>6</formula>
    </cfRule>
    <cfRule type="cellIs" dxfId="169" priority="31" operator="between">
      <formula>0</formula>
      <formula>3</formula>
    </cfRule>
  </conditionalFormatting>
  <conditionalFormatting sqref="C26">
    <cfRule type="cellIs" dxfId="168" priority="4" operator="between">
      <formula>8</formula>
      <formula>16</formula>
    </cfRule>
    <cfRule type="cellIs" dxfId="167" priority="5" operator="between">
      <formula>4</formula>
      <formula>6</formula>
    </cfRule>
    <cfRule type="cellIs" dxfId="166" priority="6" operator="between">
      <formula>0</formula>
      <formula>3</formula>
    </cfRule>
  </conditionalFormatting>
  <conditionalFormatting sqref="F12:G14 F15:H15">
    <cfRule type="cellIs" dxfId="165" priority="32" operator="between">
      <formula>0</formula>
      <formula>0</formula>
    </cfRule>
  </conditionalFormatting>
  <conditionalFormatting sqref="H11:H14">
    <cfRule type="cellIs" dxfId="164" priority="2" operator="between">
      <formula>0</formula>
      <formula>0</formula>
    </cfRule>
  </conditionalFormatting>
  <conditionalFormatting sqref="H17:H20">
    <cfRule type="cellIs" dxfId="163" priority="1" operator="between">
      <formula>0</formula>
      <formula>0</formula>
    </cfRule>
  </conditionalFormatting>
  <conditionalFormatting sqref="M10">
    <cfRule type="cellIs" dxfId="162" priority="10" operator="between">
      <formula>8</formula>
      <formula>16</formula>
    </cfRule>
    <cfRule type="cellIs" dxfId="161" priority="11" operator="between">
      <formula>4</formula>
      <formula>6</formula>
    </cfRule>
    <cfRule type="cellIs" dxfId="160" priority="12" operator="between">
      <formula>0</formula>
      <formula>3</formula>
    </cfRule>
  </conditionalFormatting>
  <conditionalFormatting sqref="M26">
    <cfRule type="cellIs" dxfId="159" priority="7" operator="between">
      <formula>8</formula>
      <formula>16</formula>
    </cfRule>
    <cfRule type="cellIs" dxfId="158" priority="8" operator="between">
      <formula>4</formula>
      <formula>6</formula>
    </cfRule>
    <cfRule type="cellIs" dxfId="157" priority="9" operator="between">
      <formula>0</formula>
      <formula>3</formula>
    </cfRule>
  </conditionalFormatting>
  <dataValidations count="2">
    <dataValidation type="list" allowBlank="1" showInputMessage="1" showErrorMessage="1" sqref="A10:B10" xr:uid="{00000000-0002-0000-0600-000000000000}">
      <formula1>positive</formula1>
    </dataValidation>
    <dataValidation type="list" allowBlank="1" showInputMessage="1" showErrorMessage="1" sqref="I26:J31 I10:J10" xr:uid="{00000000-0002-0000-0600-000001000000}">
      <formula1>negative</formula1>
    </dataValidation>
  </dataValidations>
  <pageMargins left="0.70866141732283472" right="0.70866141732283472" top="0.74803149606299213" bottom="0.74803149606299213" header="0.31496062992125984" footer="0.31496062992125984"/>
  <pageSetup paperSize="9" scale="3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'\\erc-per-ccdd.central.sepg.minhac.age\FolderRedirection02$\Users\HOGNALE\AppData\Local\Microsoft\Windows\Temporary Internet Files\Content.Outlook\YFN29NSQ\[Fraud Risk Assessment Tool - 4.4.13.xlsx]A. Operating Environment'!#REF!</xm:f>
          </x14:formula1>
          <xm:sqref>F16:G16 H15:H16 F21:H21</xm:sqref>
        </x14:dataValidation>
        <x14:dataValidation type="list" allowBlank="1" showInputMessage="1" showErrorMessage="1" xr:uid="{00000000-0002-0000-0600-000003000000}">
          <x14:formula1>
            <xm:f>'SR1'!$J$3:$J$4</xm:f>
          </x14:formula1>
          <xm:sqref>F11:G15 F17:G20</xm:sqref>
        </x14:dataValidation>
        <x14:dataValidation type="list" allowBlank="1" showInputMessage="1" showErrorMessage="1" xr:uid="{00000000-0002-0000-0600-000004000000}">
          <x14:formula1>
            <xm:f>'G:\Periodo 2014-2020\P.O Crecimiento Sostenible\FUNCIONES OOII\DESCRIPCION FUNCIONES Y PROCEDIMIENTOS\[SGCTEDU EvaluaciónRiesgoFraude enviado.xlsx]SR1'!#REF!</xm:f>
          </x14:formula1>
          <xm:sqref>H11:H14 H17:H20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2:M72"/>
  <sheetViews>
    <sheetView view="pageBreakPreview" topLeftCell="C6" zoomScaleNormal="75" zoomScaleSheetLayoutView="100" workbookViewId="0">
      <selection activeCell="F30" sqref="F30"/>
    </sheetView>
  </sheetViews>
  <sheetFormatPr baseColWidth="10" defaultColWidth="8.7109375" defaultRowHeight="12.75" x14ac:dyDescent="0.2"/>
  <cols>
    <col min="1" max="1" width="13.28515625" customWidth="1"/>
    <col min="2" max="2" width="15.5703125" customWidth="1"/>
    <col min="3" max="3" width="14.855468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c r="K2" s="35">
        <v>1</v>
      </c>
    </row>
    <row r="3" spans="1:13" s="11" customFormat="1" ht="27" thickBot="1" x14ac:dyDescent="0.45">
      <c r="C3" s="108" t="s">
        <v>1</v>
      </c>
      <c r="D3" s="75"/>
      <c r="E3" s="75"/>
      <c r="F3" s="75"/>
      <c r="G3" s="76"/>
      <c r="K3" s="32">
        <v>2</v>
      </c>
    </row>
    <row r="4" spans="1:13" s="10" customFormat="1" ht="79.5" thickBot="1" x14ac:dyDescent="0.3">
      <c r="C4" s="49" t="s">
        <v>2</v>
      </c>
      <c r="D4" s="50" t="s">
        <v>3</v>
      </c>
      <c r="E4" s="50" t="s">
        <v>4</v>
      </c>
      <c r="F4" s="50" t="s">
        <v>18</v>
      </c>
      <c r="G4" s="51" t="s">
        <v>212</v>
      </c>
      <c r="K4" s="33">
        <v>2</v>
      </c>
    </row>
    <row r="5" spans="1:13" s="15" customFormat="1" ht="108" customHeight="1" thickBot="1" x14ac:dyDescent="0.25">
      <c r="C5" s="25" t="str">
        <f>'2. Ejecución y verificación'!A8:A8</f>
        <v>IR2</v>
      </c>
      <c r="D5" s="16" t="str">
        <f>'2. Ejecución y verificación'!B8:B8</f>
        <v>Incumplimiento de un procedimiento competitivo obligatorio</v>
      </c>
      <c r="E5" s="16" t="str">
        <f>'2. Ejecución y verificación'!C8:C8</f>
        <v>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v>
      </c>
      <c r="F5" s="16" t="str">
        <f>'2. Ejecución y verificación'!E8:E8</f>
        <v>Beneficiarios y terceros</v>
      </c>
      <c r="G5" s="17" t="str">
        <f>'2. Ejecución y verificación'!F8:F8</f>
        <v>Externo</v>
      </c>
      <c r="K5" s="34">
        <v>4</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8.5" customHeight="1"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21" customHeight="1" x14ac:dyDescent="0.25">
      <c r="A10" s="99">
        <v>2</v>
      </c>
      <c r="B10" s="82">
        <v>2</v>
      </c>
      <c r="C10" s="102">
        <f>A10*B10</f>
        <v>4</v>
      </c>
      <c r="D10" s="133" t="s">
        <v>110</v>
      </c>
      <c r="E10" s="134"/>
      <c r="F10" s="134"/>
      <c r="G10" s="134"/>
      <c r="H10" s="135"/>
      <c r="I10" s="82">
        <v>-1</v>
      </c>
      <c r="J10" s="82">
        <v>-1</v>
      </c>
      <c r="K10" s="71">
        <f>A10+I10</f>
        <v>1</v>
      </c>
      <c r="L10" s="71">
        <f>B10+J10</f>
        <v>1</v>
      </c>
      <c r="M10" s="91">
        <f>K10*L10</f>
        <v>1</v>
      </c>
    </row>
    <row r="11" spans="1:13" ht="63.75" x14ac:dyDescent="0.2">
      <c r="A11" s="100"/>
      <c r="B11" s="83"/>
      <c r="C11" s="103"/>
      <c r="D11" s="2" t="s">
        <v>111</v>
      </c>
      <c r="E11" s="5" t="s">
        <v>112</v>
      </c>
      <c r="F11" s="36" t="s">
        <v>19</v>
      </c>
      <c r="G11" s="36" t="s">
        <v>19</v>
      </c>
      <c r="H11" s="36" t="s">
        <v>21</v>
      </c>
      <c r="I11" s="83"/>
      <c r="J11" s="83"/>
      <c r="K11" s="72"/>
      <c r="L11" s="72"/>
      <c r="M11" s="92"/>
    </row>
    <row r="12" spans="1:13" ht="63.75" x14ac:dyDescent="0.2">
      <c r="A12" s="100"/>
      <c r="B12" s="83"/>
      <c r="C12" s="103"/>
      <c r="D12" s="2" t="s">
        <v>113</v>
      </c>
      <c r="E12" s="5" t="s">
        <v>248</v>
      </c>
      <c r="F12" s="36" t="s">
        <v>16</v>
      </c>
      <c r="G12" s="36" t="s">
        <v>16</v>
      </c>
      <c r="H12" s="36" t="s">
        <v>17</v>
      </c>
      <c r="I12" s="83"/>
      <c r="J12" s="83"/>
      <c r="K12" s="72"/>
      <c r="L12" s="72"/>
      <c r="M12" s="92"/>
    </row>
    <row r="13" spans="1:13" ht="38.25" x14ac:dyDescent="0.2">
      <c r="A13" s="100"/>
      <c r="B13" s="83"/>
      <c r="C13" s="103"/>
      <c r="D13" s="2" t="s">
        <v>114</v>
      </c>
      <c r="E13" s="5" t="s">
        <v>115</v>
      </c>
      <c r="F13" s="36" t="s">
        <v>16</v>
      </c>
      <c r="G13" s="36" t="s">
        <v>16</v>
      </c>
      <c r="H13" s="36" t="s">
        <v>17</v>
      </c>
      <c r="I13" s="83"/>
      <c r="J13" s="83"/>
      <c r="K13" s="72"/>
      <c r="L13" s="72"/>
      <c r="M13" s="92"/>
    </row>
    <row r="14" spans="1:13" ht="12.75" customHeight="1" x14ac:dyDescent="0.2">
      <c r="A14" s="100"/>
      <c r="B14" s="83"/>
      <c r="C14" s="103"/>
      <c r="D14" s="4" t="s">
        <v>116</v>
      </c>
      <c r="E14" s="7" t="s">
        <v>47</v>
      </c>
      <c r="F14" s="36"/>
      <c r="G14" s="36"/>
      <c r="H14" s="36"/>
      <c r="I14" s="83"/>
      <c r="J14" s="83"/>
      <c r="K14" s="72"/>
      <c r="L14" s="72"/>
      <c r="M14" s="92"/>
    </row>
    <row r="15" spans="1:13" ht="20.25" customHeight="1" x14ac:dyDescent="0.25">
      <c r="A15" s="100"/>
      <c r="B15" s="83"/>
      <c r="C15" s="103"/>
      <c r="D15" s="133" t="s">
        <v>117</v>
      </c>
      <c r="E15" s="134"/>
      <c r="F15" s="134"/>
      <c r="G15" s="134"/>
      <c r="H15" s="135"/>
      <c r="I15" s="83"/>
      <c r="J15" s="83"/>
      <c r="K15" s="72"/>
      <c r="L15" s="72"/>
      <c r="M15" s="92"/>
    </row>
    <row r="16" spans="1:13" ht="51" x14ac:dyDescent="0.2">
      <c r="A16" s="100"/>
      <c r="B16" s="83"/>
      <c r="C16" s="103"/>
      <c r="D16" s="2" t="s">
        <v>118</v>
      </c>
      <c r="E16" s="3" t="s">
        <v>249</v>
      </c>
      <c r="F16" s="36" t="s">
        <v>16</v>
      </c>
      <c r="G16" s="36" t="s">
        <v>16</v>
      </c>
      <c r="H16" s="36" t="s">
        <v>17</v>
      </c>
      <c r="I16" s="83"/>
      <c r="J16" s="83"/>
      <c r="K16" s="72"/>
      <c r="L16" s="72"/>
      <c r="M16" s="92"/>
    </row>
    <row r="17" spans="1:13" ht="25.5" x14ac:dyDescent="0.2">
      <c r="A17" s="100"/>
      <c r="B17" s="83"/>
      <c r="C17" s="103"/>
      <c r="D17" s="2" t="s">
        <v>119</v>
      </c>
      <c r="E17" s="3" t="s">
        <v>250</v>
      </c>
      <c r="F17" s="36" t="s">
        <v>19</v>
      </c>
      <c r="G17" s="36" t="s">
        <v>19</v>
      </c>
      <c r="H17" s="36" t="s">
        <v>21</v>
      </c>
      <c r="I17" s="83"/>
      <c r="J17" s="83"/>
      <c r="K17" s="72"/>
      <c r="L17" s="72"/>
      <c r="M17" s="92"/>
    </row>
    <row r="18" spans="1:13" ht="38.25" x14ac:dyDescent="0.2">
      <c r="A18" s="100"/>
      <c r="B18" s="83"/>
      <c r="C18" s="103"/>
      <c r="D18" s="2" t="s">
        <v>120</v>
      </c>
      <c r="E18" s="3" t="s">
        <v>251</v>
      </c>
      <c r="F18" s="36" t="s">
        <v>16</v>
      </c>
      <c r="G18" s="36" t="s">
        <v>16</v>
      </c>
      <c r="H18" s="36" t="s">
        <v>20</v>
      </c>
      <c r="I18" s="83"/>
      <c r="J18" s="83"/>
      <c r="K18" s="72"/>
      <c r="L18" s="72"/>
      <c r="M18" s="92"/>
    </row>
    <row r="19" spans="1:13" ht="38.25" x14ac:dyDescent="0.2">
      <c r="A19" s="100"/>
      <c r="B19" s="83"/>
      <c r="C19" s="103"/>
      <c r="D19" s="2" t="s">
        <v>121</v>
      </c>
      <c r="E19" s="5" t="s">
        <v>115</v>
      </c>
      <c r="F19" s="36" t="s">
        <v>16</v>
      </c>
      <c r="G19" s="36" t="s">
        <v>16</v>
      </c>
      <c r="H19" s="36" t="s">
        <v>17</v>
      </c>
      <c r="I19" s="83"/>
      <c r="J19" s="83"/>
      <c r="K19" s="72"/>
      <c r="L19" s="72"/>
      <c r="M19" s="92"/>
    </row>
    <row r="20" spans="1:13" ht="12.75" customHeight="1" x14ac:dyDescent="0.2">
      <c r="A20" s="100"/>
      <c r="B20" s="83"/>
      <c r="C20" s="103"/>
      <c r="D20" s="4" t="s">
        <v>116</v>
      </c>
      <c r="E20" s="7" t="s">
        <v>47</v>
      </c>
      <c r="F20" s="36"/>
      <c r="G20" s="36"/>
      <c r="H20" s="36"/>
      <c r="I20" s="83"/>
      <c r="J20" s="83"/>
      <c r="K20" s="72"/>
      <c r="L20" s="72"/>
      <c r="M20" s="92"/>
    </row>
    <row r="21" spans="1:13" ht="20.25" customHeight="1" x14ac:dyDescent="0.25">
      <c r="A21" s="100"/>
      <c r="B21" s="83"/>
      <c r="C21" s="103"/>
      <c r="D21" s="133" t="s">
        <v>122</v>
      </c>
      <c r="E21" s="134"/>
      <c r="F21" s="134"/>
      <c r="G21" s="134"/>
      <c r="H21" s="135"/>
      <c r="I21" s="83"/>
      <c r="J21" s="83"/>
      <c r="K21" s="72"/>
      <c r="L21" s="72"/>
      <c r="M21" s="92"/>
    </row>
    <row r="22" spans="1:13" ht="63.75" x14ac:dyDescent="0.2">
      <c r="A22" s="100"/>
      <c r="B22" s="83"/>
      <c r="C22" s="103"/>
      <c r="D22" s="2" t="s">
        <v>123</v>
      </c>
      <c r="E22" s="5" t="s">
        <v>248</v>
      </c>
      <c r="F22" s="36" t="s">
        <v>16</v>
      </c>
      <c r="G22" s="36" t="s">
        <v>16</v>
      </c>
      <c r="H22" s="36" t="s">
        <v>17</v>
      </c>
      <c r="I22" s="83"/>
      <c r="J22" s="83"/>
      <c r="K22" s="72"/>
      <c r="L22" s="72"/>
      <c r="M22" s="92"/>
    </row>
    <row r="23" spans="1:13" ht="25.5" x14ac:dyDescent="0.2">
      <c r="A23" s="100"/>
      <c r="B23" s="83"/>
      <c r="C23" s="103"/>
      <c r="D23" s="2" t="s">
        <v>124</v>
      </c>
      <c r="E23" s="3" t="s">
        <v>252</v>
      </c>
      <c r="F23" s="36" t="s">
        <v>16</v>
      </c>
      <c r="G23" s="36" t="s">
        <v>16</v>
      </c>
      <c r="H23" s="36" t="s">
        <v>17</v>
      </c>
      <c r="I23" s="83"/>
      <c r="J23" s="83"/>
      <c r="K23" s="72"/>
      <c r="L23" s="72"/>
      <c r="M23" s="92"/>
    </row>
    <row r="24" spans="1:13" ht="51" x14ac:dyDescent="0.2">
      <c r="A24" s="100"/>
      <c r="B24" s="83"/>
      <c r="C24" s="103"/>
      <c r="D24" s="2" t="s">
        <v>125</v>
      </c>
      <c r="E24" s="3" t="s">
        <v>253</v>
      </c>
      <c r="F24" s="36" t="s">
        <v>16</v>
      </c>
      <c r="G24" s="36" t="s">
        <v>19</v>
      </c>
      <c r="H24" s="36" t="s">
        <v>20</v>
      </c>
      <c r="I24" s="83"/>
      <c r="J24" s="83"/>
      <c r="K24" s="72"/>
      <c r="L24" s="72"/>
      <c r="M24" s="92"/>
    </row>
    <row r="25" spans="1:13" ht="38.25" x14ac:dyDescent="0.2">
      <c r="A25" s="100"/>
      <c r="B25" s="83"/>
      <c r="C25" s="103"/>
      <c r="D25" s="2" t="s">
        <v>126</v>
      </c>
      <c r="E25" s="5" t="s">
        <v>115</v>
      </c>
      <c r="F25" s="36" t="s">
        <v>16</v>
      </c>
      <c r="G25" s="36" t="s">
        <v>16</v>
      </c>
      <c r="H25" s="36" t="s">
        <v>17</v>
      </c>
      <c r="I25" s="83"/>
      <c r="J25" s="83"/>
      <c r="K25" s="72"/>
      <c r="L25" s="72"/>
      <c r="M25" s="92"/>
    </row>
    <row r="26" spans="1:13" ht="12.75" customHeight="1" x14ac:dyDescent="0.2">
      <c r="A26" s="100"/>
      <c r="B26" s="83"/>
      <c r="C26" s="103"/>
      <c r="D26" s="4" t="s">
        <v>116</v>
      </c>
      <c r="E26" s="7" t="s">
        <v>47</v>
      </c>
      <c r="F26" s="36"/>
      <c r="G26" s="36"/>
      <c r="H26" s="36"/>
      <c r="I26" s="83"/>
      <c r="J26" s="83"/>
      <c r="K26" s="72"/>
      <c r="L26" s="72"/>
      <c r="M26" s="92"/>
    </row>
    <row r="27" spans="1:13" ht="21.75" customHeight="1" x14ac:dyDescent="0.25">
      <c r="A27" s="100"/>
      <c r="B27" s="83"/>
      <c r="C27" s="103"/>
      <c r="D27" s="133" t="s">
        <v>127</v>
      </c>
      <c r="E27" s="134"/>
      <c r="F27" s="134"/>
      <c r="G27" s="134"/>
      <c r="H27" s="135"/>
      <c r="I27" s="83"/>
      <c r="J27" s="83"/>
      <c r="K27" s="72"/>
      <c r="L27" s="72"/>
      <c r="M27" s="92"/>
    </row>
    <row r="28" spans="1:13" ht="51" x14ac:dyDescent="0.2">
      <c r="A28" s="100"/>
      <c r="B28" s="83"/>
      <c r="C28" s="103"/>
      <c r="D28" s="2" t="s">
        <v>128</v>
      </c>
      <c r="E28" s="3" t="s">
        <v>254</v>
      </c>
      <c r="F28" s="36" t="s">
        <v>16</v>
      </c>
      <c r="G28" s="36" t="s">
        <v>16</v>
      </c>
      <c r="H28" s="36" t="s">
        <v>17</v>
      </c>
      <c r="I28" s="83"/>
      <c r="J28" s="83"/>
      <c r="K28" s="72"/>
      <c r="L28" s="72"/>
      <c r="M28" s="92"/>
    </row>
    <row r="29" spans="1:13" ht="25.5" x14ac:dyDescent="0.2">
      <c r="A29" s="100"/>
      <c r="B29" s="83"/>
      <c r="C29" s="103"/>
      <c r="D29" s="2" t="s">
        <v>129</v>
      </c>
      <c r="E29" s="3" t="s">
        <v>255</v>
      </c>
      <c r="F29" s="36" t="s">
        <v>19</v>
      </c>
      <c r="G29" s="36" t="s">
        <v>19</v>
      </c>
      <c r="H29" s="36" t="s">
        <v>21</v>
      </c>
      <c r="I29" s="83"/>
      <c r="J29" s="83"/>
      <c r="K29" s="72"/>
      <c r="L29" s="72"/>
      <c r="M29" s="92"/>
    </row>
    <row r="30" spans="1:13" ht="38.25" x14ac:dyDescent="0.2">
      <c r="A30" s="100"/>
      <c r="B30" s="83"/>
      <c r="C30" s="103"/>
      <c r="D30" s="2" t="s">
        <v>130</v>
      </c>
      <c r="E30" s="5" t="s">
        <v>115</v>
      </c>
      <c r="F30" s="36" t="s">
        <v>16</v>
      </c>
      <c r="G30" s="36" t="s">
        <v>16</v>
      </c>
      <c r="H30" s="36" t="s">
        <v>17</v>
      </c>
      <c r="I30" s="83"/>
      <c r="J30" s="83"/>
      <c r="K30" s="72"/>
      <c r="L30" s="72"/>
      <c r="M30" s="92"/>
    </row>
    <row r="31" spans="1:13" ht="12.75" customHeight="1" thickBot="1" x14ac:dyDescent="0.25">
      <c r="A31" s="101"/>
      <c r="B31" s="84"/>
      <c r="C31" s="104"/>
      <c r="D31" s="40" t="s">
        <v>116</v>
      </c>
      <c r="E31" s="41" t="s">
        <v>47</v>
      </c>
      <c r="F31" s="43"/>
      <c r="G31" s="43"/>
      <c r="H31" s="43"/>
      <c r="I31" s="84"/>
      <c r="J31" s="84"/>
      <c r="K31" s="73"/>
      <c r="L31" s="73"/>
      <c r="M31" s="93"/>
    </row>
    <row r="33" spans="1:13" ht="13.5" thickBot="1" x14ac:dyDescent="0.25"/>
    <row r="34" spans="1:13" ht="26.25" customHeight="1" thickBot="1" x14ac:dyDescent="0.45">
      <c r="A34" s="80" t="s">
        <v>24</v>
      </c>
      <c r="B34" s="78"/>
      <c r="C34" s="81"/>
      <c r="D34" s="75" t="s">
        <v>48</v>
      </c>
      <c r="E34" s="75"/>
      <c r="F34" s="75"/>
      <c r="G34" s="75"/>
      <c r="H34" s="75"/>
      <c r="I34" s="75"/>
      <c r="J34" s="76"/>
      <c r="K34" s="78" t="s">
        <v>49</v>
      </c>
      <c r="L34" s="78"/>
      <c r="M34" s="79"/>
    </row>
    <row r="35" spans="1:13" ht="164.25" customHeight="1" thickBot="1" x14ac:dyDescent="0.25">
      <c r="A35" s="49" t="s">
        <v>35</v>
      </c>
      <c r="B35" s="50" t="s">
        <v>36</v>
      </c>
      <c r="C35" s="50" t="s">
        <v>37</v>
      </c>
      <c r="D35" s="50" t="s">
        <v>50</v>
      </c>
      <c r="E35" s="51"/>
      <c r="F35" s="49" t="s">
        <v>51</v>
      </c>
      <c r="G35" s="50" t="s">
        <v>52</v>
      </c>
      <c r="H35" s="50"/>
      <c r="I35" s="50" t="s">
        <v>53</v>
      </c>
      <c r="J35" s="51" t="s">
        <v>54</v>
      </c>
      <c r="K35" s="65" t="s">
        <v>55</v>
      </c>
      <c r="L35" s="50" t="s">
        <v>56</v>
      </c>
      <c r="M35" s="51" t="s">
        <v>57</v>
      </c>
    </row>
    <row r="36" spans="1:13" x14ac:dyDescent="0.2">
      <c r="A36" s="105">
        <f>M10</f>
        <v>1</v>
      </c>
      <c r="B36" s="71">
        <f>L10</f>
        <v>1</v>
      </c>
      <c r="C36" s="102">
        <f>M10</f>
        <v>1</v>
      </c>
      <c r="D36" s="70"/>
      <c r="E36" s="70"/>
      <c r="F36" s="4"/>
      <c r="G36" s="74"/>
      <c r="H36" s="74"/>
      <c r="I36" s="82">
        <v>0</v>
      </c>
      <c r="J36" s="85">
        <v>0</v>
      </c>
      <c r="K36" s="88">
        <f>A36+I36</f>
        <v>1</v>
      </c>
      <c r="L36" s="71">
        <f>B36+J36</f>
        <v>1</v>
      </c>
      <c r="M36" s="91">
        <f>K36*L36</f>
        <v>1</v>
      </c>
    </row>
    <row r="37" spans="1:13" x14ac:dyDescent="0.2">
      <c r="A37" s="106"/>
      <c r="B37" s="72"/>
      <c r="C37" s="103"/>
      <c r="D37" s="70"/>
      <c r="E37" s="70"/>
      <c r="F37" s="4"/>
      <c r="G37" s="74"/>
      <c r="H37" s="74"/>
      <c r="I37" s="83"/>
      <c r="J37" s="86"/>
      <c r="K37" s="89"/>
      <c r="L37" s="72"/>
      <c r="M37" s="92"/>
    </row>
    <row r="38" spans="1:13" x14ac:dyDescent="0.2">
      <c r="A38" s="106"/>
      <c r="B38" s="72"/>
      <c r="C38" s="103"/>
      <c r="D38" s="70"/>
      <c r="E38" s="70"/>
      <c r="F38" s="4"/>
      <c r="G38" s="74"/>
      <c r="H38" s="74"/>
      <c r="I38" s="83"/>
      <c r="J38" s="86"/>
      <c r="K38" s="89"/>
      <c r="L38" s="72"/>
      <c r="M38" s="92"/>
    </row>
    <row r="39" spans="1:13" x14ac:dyDescent="0.2">
      <c r="A39" s="106"/>
      <c r="B39" s="72"/>
      <c r="C39" s="103"/>
      <c r="D39" s="70"/>
      <c r="E39" s="70"/>
      <c r="F39" s="4"/>
      <c r="G39" s="74"/>
      <c r="H39" s="74"/>
      <c r="I39" s="83"/>
      <c r="J39" s="86"/>
      <c r="K39" s="89"/>
      <c r="L39" s="72"/>
      <c r="M39" s="92"/>
    </row>
    <row r="40" spans="1:13" x14ac:dyDescent="0.2">
      <c r="A40" s="106"/>
      <c r="B40" s="72"/>
      <c r="C40" s="103"/>
      <c r="D40" s="70"/>
      <c r="E40" s="70"/>
      <c r="F40" s="4"/>
      <c r="G40" s="74"/>
      <c r="H40" s="74"/>
      <c r="I40" s="83"/>
      <c r="J40" s="86"/>
      <c r="K40" s="89"/>
      <c r="L40" s="72"/>
      <c r="M40" s="92"/>
    </row>
    <row r="41" spans="1:13" x14ac:dyDescent="0.2">
      <c r="A41" s="106"/>
      <c r="B41" s="72"/>
      <c r="C41" s="103"/>
      <c r="D41" s="70"/>
      <c r="E41" s="70"/>
      <c r="F41" s="4"/>
      <c r="G41" s="74"/>
      <c r="H41" s="74"/>
      <c r="I41" s="83"/>
      <c r="J41" s="86"/>
      <c r="K41" s="89"/>
      <c r="L41" s="72"/>
      <c r="M41" s="92"/>
    </row>
    <row r="42" spans="1:13" x14ac:dyDescent="0.2">
      <c r="A42" s="106"/>
      <c r="B42" s="72"/>
      <c r="C42" s="103"/>
      <c r="D42" s="70"/>
      <c r="E42" s="70"/>
      <c r="F42" s="4"/>
      <c r="G42" s="74"/>
      <c r="H42" s="74"/>
      <c r="I42" s="83"/>
      <c r="J42" s="86"/>
      <c r="K42" s="89"/>
      <c r="L42" s="72"/>
      <c r="M42" s="92"/>
    </row>
    <row r="43" spans="1:13" x14ac:dyDescent="0.2">
      <c r="A43" s="106"/>
      <c r="B43" s="72"/>
      <c r="C43" s="103"/>
      <c r="D43" s="70"/>
      <c r="E43" s="70"/>
      <c r="F43" s="4"/>
      <c r="G43" s="74"/>
      <c r="H43" s="74"/>
      <c r="I43" s="83"/>
      <c r="J43" s="86"/>
      <c r="K43" s="89"/>
      <c r="L43" s="72"/>
      <c r="M43" s="92"/>
    </row>
    <row r="44" spans="1:13" ht="13.5" thickBot="1" x14ac:dyDescent="0.25">
      <c r="A44" s="107"/>
      <c r="B44" s="73"/>
      <c r="C44" s="104"/>
      <c r="D44" s="94"/>
      <c r="E44" s="94"/>
      <c r="F44" s="40"/>
      <c r="G44" s="98"/>
      <c r="H44" s="98"/>
      <c r="I44" s="84"/>
      <c r="J44" s="87"/>
      <c r="K44" s="90"/>
      <c r="L44" s="73"/>
      <c r="M44" s="93"/>
    </row>
    <row r="68" spans="2:3" x14ac:dyDescent="0.2">
      <c r="B68">
        <v>1</v>
      </c>
      <c r="C68">
        <v>-1</v>
      </c>
    </row>
    <row r="69" spans="2:3" x14ac:dyDescent="0.2">
      <c r="B69">
        <v>2</v>
      </c>
      <c r="C69">
        <v>-2</v>
      </c>
    </row>
    <row r="70" spans="2:3" x14ac:dyDescent="0.2">
      <c r="B70">
        <v>3</v>
      </c>
      <c r="C70">
        <v>-3</v>
      </c>
    </row>
    <row r="71" spans="2:3" x14ac:dyDescent="0.2">
      <c r="B71">
        <v>4</v>
      </c>
      <c r="C71">
        <v>-4</v>
      </c>
    </row>
    <row r="72" spans="2:3" x14ac:dyDescent="0.2">
      <c r="B72">
        <v>5</v>
      </c>
      <c r="C72">
        <v>-5</v>
      </c>
    </row>
  </sheetData>
  <mergeCells count="45">
    <mergeCell ref="K8:M8"/>
    <mergeCell ref="C3:G3"/>
    <mergeCell ref="A8:C8"/>
    <mergeCell ref="D8:J8"/>
    <mergeCell ref="A34:C34"/>
    <mergeCell ref="D34:J34"/>
    <mergeCell ref="A10:A31"/>
    <mergeCell ref="K34:M34"/>
    <mergeCell ref="L10:L31"/>
    <mergeCell ref="M10:M31"/>
    <mergeCell ref="D10:H10"/>
    <mergeCell ref="D15:H15"/>
    <mergeCell ref="B10:B31"/>
    <mergeCell ref="C10:C31"/>
    <mergeCell ref="D21:H21"/>
    <mergeCell ref="D27:H27"/>
    <mergeCell ref="I10:I31"/>
    <mergeCell ref="J10:J31"/>
    <mergeCell ref="K10:K31"/>
    <mergeCell ref="A36:A44"/>
    <mergeCell ref="B36:B44"/>
    <mergeCell ref="C36:C44"/>
    <mergeCell ref="D36:E36"/>
    <mergeCell ref="G36:H36"/>
    <mergeCell ref="D40:E40"/>
    <mergeCell ref="G40:H40"/>
    <mergeCell ref="D41:E41"/>
    <mergeCell ref="G41:H41"/>
    <mergeCell ref="G44:H44"/>
    <mergeCell ref="J36:J44"/>
    <mergeCell ref="K36:K44"/>
    <mergeCell ref="L36:L44"/>
    <mergeCell ref="M36:M44"/>
    <mergeCell ref="D37:E37"/>
    <mergeCell ref="G37:H37"/>
    <mergeCell ref="D38:E38"/>
    <mergeCell ref="G38:H38"/>
    <mergeCell ref="D39:E39"/>
    <mergeCell ref="G39:H39"/>
    <mergeCell ref="I36:I44"/>
    <mergeCell ref="D42:E42"/>
    <mergeCell ref="G42:H42"/>
    <mergeCell ref="D43:E43"/>
    <mergeCell ref="G43:H43"/>
    <mergeCell ref="D44:E44"/>
  </mergeCells>
  <conditionalFormatting sqref="A10:B10">
    <cfRule type="cellIs" dxfId="156" priority="14" operator="between">
      <formula>0</formula>
      <formula>0</formula>
    </cfRule>
  </conditionalFormatting>
  <conditionalFormatting sqref="C10">
    <cfRule type="cellIs" dxfId="155" priority="10" operator="between">
      <formula>8</formula>
      <formula>16</formula>
    </cfRule>
    <cfRule type="cellIs" dxfId="154" priority="11" operator="between">
      <formula>4</formula>
      <formula>6</formula>
    </cfRule>
    <cfRule type="cellIs" dxfId="153" priority="12" operator="between">
      <formula>0</formula>
      <formula>3</formula>
    </cfRule>
  </conditionalFormatting>
  <conditionalFormatting sqref="C36">
    <cfRule type="cellIs" dxfId="152" priority="1" operator="between">
      <formula>8</formula>
      <formula>16</formula>
    </cfRule>
    <cfRule type="cellIs" dxfId="151" priority="2" operator="between">
      <formula>4</formula>
      <formula>6</formula>
    </cfRule>
    <cfRule type="cellIs" dxfId="150" priority="3" operator="between">
      <formula>0</formula>
      <formula>3</formula>
    </cfRule>
  </conditionalFormatting>
  <conditionalFormatting sqref="F11:H14">
    <cfRule type="cellIs" dxfId="149" priority="42" operator="between">
      <formula>0</formula>
      <formula>0</formula>
    </cfRule>
  </conditionalFormatting>
  <conditionalFormatting sqref="F16:H20">
    <cfRule type="cellIs" dxfId="148" priority="35" operator="between">
      <formula>0</formula>
      <formula>0</formula>
    </cfRule>
  </conditionalFormatting>
  <conditionalFormatting sqref="F22:H26">
    <cfRule type="cellIs" dxfId="147" priority="28" operator="between">
      <formula>0</formula>
      <formula>0</formula>
    </cfRule>
  </conditionalFormatting>
  <conditionalFormatting sqref="F28:H31">
    <cfRule type="cellIs" dxfId="146" priority="21" operator="between">
      <formula>0</formula>
      <formula>0</formula>
    </cfRule>
  </conditionalFormatting>
  <conditionalFormatting sqref="I10:J10">
    <cfRule type="cellIs" dxfId="145" priority="13" operator="between">
      <formula>0</formula>
      <formula>0</formula>
    </cfRule>
  </conditionalFormatting>
  <conditionalFormatting sqref="M10">
    <cfRule type="cellIs" dxfId="144" priority="7" operator="between">
      <formula>8</formula>
      <formula>16</formula>
    </cfRule>
    <cfRule type="cellIs" dxfId="143" priority="8" operator="between">
      <formula>4</formula>
      <formula>6</formula>
    </cfRule>
    <cfRule type="cellIs" dxfId="142" priority="9" operator="between">
      <formula>0</formula>
      <formula>3</formula>
    </cfRule>
  </conditionalFormatting>
  <conditionalFormatting sqref="M36">
    <cfRule type="cellIs" dxfId="141" priority="4" operator="between">
      <formula>8</formula>
      <formula>16</formula>
    </cfRule>
    <cfRule type="cellIs" dxfId="140" priority="5" operator="between">
      <formula>4</formula>
      <formula>6</formula>
    </cfRule>
    <cfRule type="cellIs" dxfId="139" priority="6" operator="between">
      <formula>0</formula>
      <formula>3</formula>
    </cfRule>
  </conditionalFormatting>
  <dataValidations count="4">
    <dataValidation type="list" allowBlank="1" showInputMessage="1" showErrorMessage="1" sqref="A10" xr:uid="{00000000-0002-0000-0700-000000000000}">
      <formula1>positive</formula1>
    </dataValidation>
    <dataValidation type="list" allowBlank="1" showInputMessage="1" showErrorMessage="1" sqref="I10:J10 I36:J44" xr:uid="{00000000-0002-0000-0700-000001000000}">
      <formula1>negative</formula1>
    </dataValidation>
    <dataValidation type="list" allowBlank="1" showInputMessage="1" showErrorMessage="1" sqref="K2:K5" xr:uid="{00000000-0002-0000-0700-000002000000}">
      <formula1>$B$10</formula1>
    </dataValidation>
    <dataValidation type="list" allowBlank="1" showInputMessage="1" showErrorMessage="1" sqref="B10:B31" xr:uid="{00000000-0002-0000-0700-000003000000}">
      <formula1>$K$2:$K$5</formula1>
    </dataValidation>
  </dataValidation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'\\erc-per-ccdd.central.sepg.minhac.age\FolderRedirection02$\Users\HOGNALE\AppData\Local\Microsoft\Windows\Temporary Internet Files\Content.Outlook\YFN29NSQ\[Fraud Risk Assessment Tool - 4.4.13.xlsx]A. Operating Environment'!#REF!</xm:f>
          </x14:formula1>
          <xm:sqref>F14:H14 F31:H31 F26:H26 F20:H20</xm:sqref>
        </x14:dataValidation>
        <x14:dataValidation type="list" allowBlank="1" showInputMessage="1" showErrorMessage="1" xr:uid="{00000000-0002-0000-0700-000005000000}">
          <x14:formula1>
            <xm:f>'SR1'!$J$3:$J$4</xm:f>
          </x14:formula1>
          <xm:sqref>F11:G13 F16:G19 F22:G25 F28:G30</xm:sqref>
        </x14:dataValidation>
        <x14:dataValidation type="list" allowBlank="1" showInputMessage="1" showErrorMessage="1" xr:uid="{00000000-0002-0000-0700-000006000000}">
          <x14:formula1>
            <xm:f>'SR1'!$K$3:$K$5</xm:f>
          </x14:formula1>
          <xm:sqref>H11:H13 H16:H19 H22:H25 H28:H30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2:M65"/>
  <sheetViews>
    <sheetView view="pageBreakPreview" topLeftCell="C8" zoomScale="85" zoomScaleNormal="75" zoomScaleSheetLayoutView="85" workbookViewId="0">
      <selection activeCell="F22" sqref="F22"/>
    </sheetView>
  </sheetViews>
  <sheetFormatPr baseColWidth="10" defaultColWidth="8.7109375" defaultRowHeight="12.75" x14ac:dyDescent="0.2"/>
  <cols>
    <col min="1" max="1" width="12.7109375" customWidth="1"/>
    <col min="2" max="2" width="16.28515625" customWidth="1"/>
    <col min="3" max="3" width="14.42578125" customWidth="1"/>
    <col min="4" max="4" width="18" customWidth="1"/>
    <col min="5" max="5" width="70.28515625" customWidth="1"/>
    <col min="6" max="6" width="27.140625" customWidth="1"/>
    <col min="7" max="7" width="22.140625" customWidth="1"/>
    <col min="8" max="8" width="14.7109375" customWidth="1"/>
    <col min="9" max="9" width="15.28515625" customWidth="1"/>
    <col min="10" max="10" width="18.5703125" customWidth="1"/>
    <col min="11" max="11" width="14.85546875" customWidth="1"/>
    <col min="12" max="12" width="16.140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7" thickBot="1" x14ac:dyDescent="0.45">
      <c r="C3" s="108" t="s">
        <v>1</v>
      </c>
      <c r="D3" s="75"/>
      <c r="E3" s="75"/>
      <c r="F3" s="75"/>
      <c r="G3" s="76"/>
    </row>
    <row r="4" spans="1:13" s="10" customFormat="1" ht="100.5" customHeight="1" thickBot="1" x14ac:dyDescent="0.3">
      <c r="C4" s="49" t="s">
        <v>2</v>
      </c>
      <c r="D4" s="50" t="s">
        <v>3</v>
      </c>
      <c r="E4" s="50" t="s">
        <v>4</v>
      </c>
      <c r="F4" s="50" t="s">
        <v>18</v>
      </c>
      <c r="G4" s="51" t="s">
        <v>212</v>
      </c>
    </row>
    <row r="5" spans="1:13" s="15" customFormat="1" ht="84.75" customHeight="1" thickBot="1" x14ac:dyDescent="0.25">
      <c r="C5" s="25" t="str">
        <f>'2. Ejecución y verificación'!A9:A9</f>
        <v>IR3</v>
      </c>
      <c r="D5" s="16" t="str">
        <f>'2. Ejecución y verificación'!B9:B9</f>
        <v>Manipulación del procedimiento de concurso competitivo</v>
      </c>
      <c r="E5" s="16" t="str">
        <f>'2. Ejecución y verificación'!C9:C9</f>
        <v>Un miembro del personal del beneficiario favorece a un licitador en un procedimiento competitivo mediante:
- unas especificaciones amañadas, o
- la filtración de los datos de las ofertas, o
- la manipulación de las ofertas.</v>
      </c>
      <c r="F5" s="16" t="str">
        <f>'2. Ejecución y verificación'!E9:E9</f>
        <v>Beneficiarios y terceros</v>
      </c>
      <c r="G5" s="17" t="str">
        <f>'2. Ejecución y verificación'!F9:F9</f>
        <v>Externo</v>
      </c>
    </row>
    <row r="7" spans="1:13" ht="13.5" thickBot="1" x14ac:dyDescent="0.25"/>
    <row r="8" spans="1:13" ht="26.25" customHeight="1" thickBot="1" x14ac:dyDescent="0.45">
      <c r="A8" s="80" t="s">
        <v>22</v>
      </c>
      <c r="B8" s="78"/>
      <c r="C8" s="81"/>
      <c r="D8" s="77" t="s">
        <v>23</v>
      </c>
      <c r="E8" s="78"/>
      <c r="F8" s="78"/>
      <c r="G8" s="78"/>
      <c r="H8" s="78"/>
      <c r="I8" s="78"/>
      <c r="J8" s="81"/>
      <c r="K8" s="77" t="s">
        <v>24</v>
      </c>
      <c r="L8" s="78"/>
      <c r="M8" s="79"/>
    </row>
    <row r="9" spans="1:13" ht="178.5" customHeight="1" thickBot="1" x14ac:dyDescent="0.25">
      <c r="A9" s="49" t="s">
        <v>25</v>
      </c>
      <c r="B9" s="50" t="s">
        <v>26</v>
      </c>
      <c r="C9" s="50" t="s">
        <v>27</v>
      </c>
      <c r="D9" s="50" t="s">
        <v>28</v>
      </c>
      <c r="E9" s="51" t="s">
        <v>29</v>
      </c>
      <c r="F9" s="49" t="s">
        <v>30</v>
      </c>
      <c r="G9" s="50" t="s">
        <v>31</v>
      </c>
      <c r="H9" s="50" t="s">
        <v>32</v>
      </c>
      <c r="I9" s="50" t="s">
        <v>33</v>
      </c>
      <c r="J9" s="51" t="s">
        <v>34</v>
      </c>
      <c r="K9" s="49" t="s">
        <v>35</v>
      </c>
      <c r="L9" s="50" t="s">
        <v>36</v>
      </c>
      <c r="M9" s="51" t="s">
        <v>37</v>
      </c>
    </row>
    <row r="10" spans="1:13" ht="18.75" customHeight="1" x14ac:dyDescent="0.25">
      <c r="A10" s="99">
        <v>2</v>
      </c>
      <c r="B10" s="82">
        <v>2</v>
      </c>
      <c r="C10" s="110">
        <f>A10*B10</f>
        <v>4</v>
      </c>
      <c r="D10" s="133" t="s">
        <v>131</v>
      </c>
      <c r="E10" s="134"/>
      <c r="F10" s="134"/>
      <c r="G10" s="134"/>
      <c r="H10" s="135"/>
      <c r="I10" s="82">
        <v>-1</v>
      </c>
      <c r="J10" s="82">
        <v>-1</v>
      </c>
      <c r="K10" s="71">
        <f>A10+I10</f>
        <v>1</v>
      </c>
      <c r="L10" s="71">
        <f>B10+J10</f>
        <v>1</v>
      </c>
      <c r="M10" s="113">
        <f>K10*L10</f>
        <v>1</v>
      </c>
    </row>
    <row r="11" spans="1:13" ht="51" x14ac:dyDescent="0.2">
      <c r="A11" s="100"/>
      <c r="B11" s="83"/>
      <c r="C11" s="110"/>
      <c r="D11" s="2" t="s">
        <v>132</v>
      </c>
      <c r="E11" s="3" t="s">
        <v>256</v>
      </c>
      <c r="F11" s="36" t="s">
        <v>16</v>
      </c>
      <c r="G11" s="36" t="s">
        <v>16</v>
      </c>
      <c r="H11" s="36" t="s">
        <v>17</v>
      </c>
      <c r="I11" s="83"/>
      <c r="J11" s="83"/>
      <c r="K11" s="72"/>
      <c r="L11" s="72"/>
      <c r="M11" s="113"/>
    </row>
    <row r="12" spans="1:13" ht="38.25" x14ac:dyDescent="0.2">
      <c r="A12" s="100"/>
      <c r="B12" s="83"/>
      <c r="C12" s="110"/>
      <c r="D12" s="2" t="s">
        <v>133</v>
      </c>
      <c r="E12" s="3" t="s">
        <v>251</v>
      </c>
      <c r="F12" s="36" t="s">
        <v>16</v>
      </c>
      <c r="G12" s="36" t="s">
        <v>16</v>
      </c>
      <c r="H12" s="36" t="s">
        <v>17</v>
      </c>
      <c r="I12" s="83"/>
      <c r="J12" s="83"/>
      <c r="K12" s="72"/>
      <c r="L12" s="72"/>
      <c r="M12" s="113"/>
    </row>
    <row r="13" spans="1:13" ht="38.25" x14ac:dyDescent="0.2">
      <c r="A13" s="100"/>
      <c r="B13" s="83"/>
      <c r="C13" s="110"/>
      <c r="D13" s="2" t="s">
        <v>134</v>
      </c>
      <c r="E13" s="5" t="s">
        <v>115</v>
      </c>
      <c r="F13" s="36" t="s">
        <v>16</v>
      </c>
      <c r="G13" s="36" t="s">
        <v>16</v>
      </c>
      <c r="H13" s="36" t="s">
        <v>17</v>
      </c>
      <c r="I13" s="83"/>
      <c r="J13" s="83"/>
      <c r="K13" s="72"/>
      <c r="L13" s="72"/>
      <c r="M13" s="113"/>
    </row>
    <row r="14" spans="1:13" x14ac:dyDescent="0.2">
      <c r="A14" s="100"/>
      <c r="B14" s="83"/>
      <c r="C14" s="110"/>
      <c r="D14" s="4" t="s">
        <v>135</v>
      </c>
      <c r="E14" s="7" t="s">
        <v>47</v>
      </c>
      <c r="F14" s="36"/>
      <c r="G14" s="36"/>
      <c r="H14" s="36"/>
      <c r="I14" s="83"/>
      <c r="J14" s="83"/>
      <c r="K14" s="72"/>
      <c r="L14" s="72"/>
      <c r="M14" s="113"/>
    </row>
    <row r="15" spans="1:13" ht="20.25" customHeight="1" x14ac:dyDescent="0.25">
      <c r="A15" s="100"/>
      <c r="B15" s="83"/>
      <c r="C15" s="110"/>
      <c r="D15" s="133" t="s">
        <v>136</v>
      </c>
      <c r="E15" s="134"/>
      <c r="F15" s="134"/>
      <c r="G15" s="134"/>
      <c r="H15" s="135"/>
      <c r="I15" s="83"/>
      <c r="J15" s="83"/>
      <c r="K15" s="72"/>
      <c r="L15" s="72"/>
      <c r="M15" s="113"/>
    </row>
    <row r="16" spans="1:13" ht="63.75" x14ac:dyDescent="0.2">
      <c r="A16" s="100"/>
      <c r="B16" s="83"/>
      <c r="C16" s="110"/>
      <c r="D16" s="2" t="s">
        <v>137</v>
      </c>
      <c r="E16" s="3" t="s">
        <v>257</v>
      </c>
      <c r="F16" s="36" t="s">
        <v>19</v>
      </c>
      <c r="G16" s="36" t="s">
        <v>19</v>
      </c>
      <c r="H16" s="36" t="s">
        <v>21</v>
      </c>
      <c r="I16" s="83"/>
      <c r="J16" s="83"/>
      <c r="K16" s="72"/>
      <c r="L16" s="72"/>
      <c r="M16" s="113"/>
    </row>
    <row r="17" spans="1:13" ht="38.25" x14ac:dyDescent="0.2">
      <c r="A17" s="100"/>
      <c r="B17" s="83"/>
      <c r="C17" s="110"/>
      <c r="D17" s="2" t="s">
        <v>138</v>
      </c>
      <c r="E17" s="3" t="s">
        <v>258</v>
      </c>
      <c r="F17" s="36" t="s">
        <v>16</v>
      </c>
      <c r="G17" s="36" t="s">
        <v>16</v>
      </c>
      <c r="H17" s="36" t="s">
        <v>17</v>
      </c>
      <c r="I17" s="83"/>
      <c r="J17" s="83"/>
      <c r="K17" s="72"/>
      <c r="L17" s="72"/>
      <c r="M17" s="113"/>
    </row>
    <row r="18" spans="1:13" ht="38.25" x14ac:dyDescent="0.2">
      <c r="A18" s="100"/>
      <c r="B18" s="83"/>
      <c r="C18" s="110"/>
      <c r="D18" s="2" t="s">
        <v>139</v>
      </c>
      <c r="E18" s="3" t="s">
        <v>259</v>
      </c>
      <c r="F18" s="36" t="s">
        <v>19</v>
      </c>
      <c r="G18" s="36" t="s">
        <v>19</v>
      </c>
      <c r="H18" s="36" t="s">
        <v>21</v>
      </c>
      <c r="I18" s="83"/>
      <c r="J18" s="83"/>
      <c r="K18" s="72"/>
      <c r="L18" s="72"/>
      <c r="M18" s="113"/>
    </row>
    <row r="19" spans="1:13" ht="25.5" x14ac:dyDescent="0.2">
      <c r="A19" s="100"/>
      <c r="B19" s="83"/>
      <c r="C19" s="110"/>
      <c r="D19" s="2" t="s">
        <v>140</v>
      </c>
      <c r="E19" s="3" t="s">
        <v>244</v>
      </c>
      <c r="F19" s="36" t="s">
        <v>16</v>
      </c>
      <c r="G19" s="36" t="s">
        <v>19</v>
      </c>
      <c r="H19" s="36" t="s">
        <v>20</v>
      </c>
      <c r="I19" s="83"/>
      <c r="J19" s="83"/>
      <c r="K19" s="72"/>
      <c r="L19" s="72"/>
      <c r="M19" s="113"/>
    </row>
    <row r="20" spans="1:13" x14ac:dyDescent="0.2">
      <c r="A20" s="100"/>
      <c r="B20" s="83"/>
      <c r="C20" s="110"/>
      <c r="D20" s="4" t="s">
        <v>135</v>
      </c>
      <c r="E20" s="7" t="s">
        <v>47</v>
      </c>
      <c r="F20" s="36"/>
      <c r="G20" s="36"/>
      <c r="H20" s="36"/>
      <c r="I20" s="83"/>
      <c r="J20" s="83"/>
      <c r="K20" s="72"/>
      <c r="L20" s="72"/>
      <c r="M20" s="113"/>
    </row>
    <row r="21" spans="1:13" ht="18.75" customHeight="1" x14ac:dyDescent="0.25">
      <c r="A21" s="100"/>
      <c r="B21" s="83"/>
      <c r="C21" s="110"/>
      <c r="D21" s="133" t="s">
        <v>141</v>
      </c>
      <c r="E21" s="134"/>
      <c r="F21" s="134"/>
      <c r="G21" s="134"/>
      <c r="H21" s="135"/>
      <c r="I21" s="83"/>
      <c r="J21" s="83"/>
      <c r="K21" s="72"/>
      <c r="L21" s="72"/>
      <c r="M21" s="113"/>
    </row>
    <row r="22" spans="1:13" ht="51" x14ac:dyDescent="0.2">
      <c r="A22" s="100"/>
      <c r="B22" s="83"/>
      <c r="C22" s="110"/>
      <c r="D22" s="2" t="s">
        <v>142</v>
      </c>
      <c r="E22" s="3" t="s">
        <v>260</v>
      </c>
      <c r="F22" s="36" t="s">
        <v>16</v>
      </c>
      <c r="G22" s="36" t="s">
        <v>16</v>
      </c>
      <c r="H22" s="36" t="s">
        <v>17</v>
      </c>
      <c r="I22" s="83"/>
      <c r="J22" s="83"/>
      <c r="K22" s="72"/>
      <c r="L22" s="72"/>
      <c r="M22" s="113"/>
    </row>
    <row r="23" spans="1:13" ht="25.5" x14ac:dyDescent="0.2">
      <c r="A23" s="100"/>
      <c r="B23" s="83"/>
      <c r="C23" s="110"/>
      <c r="D23" s="2" t="s">
        <v>143</v>
      </c>
      <c r="E23" s="3" t="s">
        <v>244</v>
      </c>
      <c r="F23" s="36" t="s">
        <v>16</v>
      </c>
      <c r="G23" s="36" t="s">
        <v>19</v>
      </c>
      <c r="H23" s="36" t="s">
        <v>20</v>
      </c>
      <c r="I23" s="83"/>
      <c r="J23" s="83"/>
      <c r="K23" s="72"/>
      <c r="L23" s="72"/>
      <c r="M23" s="113"/>
    </row>
    <row r="24" spans="1:13" ht="13.5" thickBot="1" x14ac:dyDescent="0.25">
      <c r="A24" s="101"/>
      <c r="B24" s="84"/>
      <c r="C24" s="111"/>
      <c r="D24" s="40" t="s">
        <v>135</v>
      </c>
      <c r="E24" s="41" t="s">
        <v>47</v>
      </c>
      <c r="F24" s="43"/>
      <c r="G24" s="43"/>
      <c r="H24" s="43"/>
      <c r="I24" s="84"/>
      <c r="J24" s="84"/>
      <c r="K24" s="73"/>
      <c r="L24" s="73"/>
      <c r="M24" s="114"/>
    </row>
    <row r="26" spans="1:13" ht="13.5" thickBot="1" x14ac:dyDescent="0.25"/>
    <row r="27" spans="1:13" ht="26.25" customHeight="1" thickBot="1" x14ac:dyDescent="0.45">
      <c r="A27" s="80" t="s">
        <v>24</v>
      </c>
      <c r="B27" s="78"/>
      <c r="C27" s="81"/>
      <c r="D27" s="75" t="s">
        <v>48</v>
      </c>
      <c r="E27" s="75"/>
      <c r="F27" s="75"/>
      <c r="G27" s="75"/>
      <c r="H27" s="75"/>
      <c r="I27" s="75"/>
      <c r="J27" s="75"/>
      <c r="K27" s="77" t="s">
        <v>49</v>
      </c>
      <c r="L27" s="78"/>
      <c r="M27" s="79"/>
    </row>
    <row r="28" spans="1:13" ht="159" customHeight="1" thickBot="1" x14ac:dyDescent="0.25">
      <c r="A28" s="49" t="s">
        <v>35</v>
      </c>
      <c r="B28" s="50" t="s">
        <v>36</v>
      </c>
      <c r="C28" s="50" t="s">
        <v>37</v>
      </c>
      <c r="D28" s="50" t="s">
        <v>50</v>
      </c>
      <c r="E28" s="51"/>
      <c r="F28" s="49" t="s">
        <v>51</v>
      </c>
      <c r="G28" s="50" t="s">
        <v>52</v>
      </c>
      <c r="H28" s="50"/>
      <c r="I28" s="50" t="s">
        <v>53</v>
      </c>
      <c r="J28" s="51" t="s">
        <v>54</v>
      </c>
      <c r="K28" s="49" t="s">
        <v>55</v>
      </c>
      <c r="L28" s="50" t="s">
        <v>56</v>
      </c>
      <c r="M28" s="51" t="s">
        <v>57</v>
      </c>
    </row>
    <row r="29" spans="1:13" x14ac:dyDescent="0.2">
      <c r="A29" s="105">
        <f>K10</f>
        <v>1</v>
      </c>
      <c r="B29" s="71">
        <f>L10</f>
        <v>1</v>
      </c>
      <c r="C29" s="110">
        <f>M10</f>
        <v>1</v>
      </c>
      <c r="D29" s="70"/>
      <c r="E29" s="70"/>
      <c r="F29" s="4"/>
      <c r="G29" s="74"/>
      <c r="H29" s="74"/>
      <c r="I29" s="82">
        <v>0</v>
      </c>
      <c r="J29" s="82">
        <v>0</v>
      </c>
      <c r="K29" s="71">
        <f>A29+I29</f>
        <v>1</v>
      </c>
      <c r="L29" s="71">
        <f>B29+J29</f>
        <v>1</v>
      </c>
      <c r="M29" s="113">
        <f>K29*L29</f>
        <v>1</v>
      </c>
    </row>
    <row r="30" spans="1:13" x14ac:dyDescent="0.2">
      <c r="A30" s="106"/>
      <c r="B30" s="72"/>
      <c r="C30" s="110"/>
      <c r="D30" s="70"/>
      <c r="E30" s="70"/>
      <c r="F30" s="4"/>
      <c r="G30" s="74"/>
      <c r="H30" s="74"/>
      <c r="I30" s="83"/>
      <c r="J30" s="83"/>
      <c r="K30" s="72"/>
      <c r="L30" s="72"/>
      <c r="M30" s="113"/>
    </row>
    <row r="31" spans="1:13" x14ac:dyDescent="0.2">
      <c r="A31" s="106"/>
      <c r="B31" s="72"/>
      <c r="C31" s="110"/>
      <c r="D31" s="70"/>
      <c r="E31" s="70"/>
      <c r="F31" s="4"/>
      <c r="G31" s="74"/>
      <c r="H31" s="74"/>
      <c r="I31" s="83"/>
      <c r="J31" s="83"/>
      <c r="K31" s="72"/>
      <c r="L31" s="72"/>
      <c r="M31" s="113"/>
    </row>
    <row r="32" spans="1:13" x14ac:dyDescent="0.2">
      <c r="A32" s="106"/>
      <c r="B32" s="72"/>
      <c r="C32" s="110"/>
      <c r="D32" s="70"/>
      <c r="E32" s="70"/>
      <c r="F32" s="4"/>
      <c r="G32" s="74"/>
      <c r="H32" s="74"/>
      <c r="I32" s="83"/>
      <c r="J32" s="83"/>
      <c r="K32" s="72"/>
      <c r="L32" s="72"/>
      <c r="M32" s="113"/>
    </row>
    <row r="33" spans="1:13" x14ac:dyDescent="0.2">
      <c r="A33" s="106"/>
      <c r="B33" s="72"/>
      <c r="C33" s="110"/>
      <c r="D33" s="70"/>
      <c r="E33" s="70"/>
      <c r="F33" s="4"/>
      <c r="G33" s="74"/>
      <c r="H33" s="74"/>
      <c r="I33" s="83"/>
      <c r="J33" s="83"/>
      <c r="K33" s="72"/>
      <c r="L33" s="72"/>
      <c r="M33" s="113"/>
    </row>
    <row r="34" spans="1:13" x14ac:dyDescent="0.2">
      <c r="A34" s="106"/>
      <c r="B34" s="72"/>
      <c r="C34" s="110"/>
      <c r="D34" s="70"/>
      <c r="E34" s="70"/>
      <c r="F34" s="4"/>
      <c r="G34" s="74"/>
      <c r="H34" s="74"/>
      <c r="I34" s="83"/>
      <c r="J34" s="83"/>
      <c r="K34" s="72"/>
      <c r="L34" s="72"/>
      <c r="M34" s="113"/>
    </row>
    <row r="35" spans="1:13" x14ac:dyDescent="0.2">
      <c r="A35" s="106"/>
      <c r="B35" s="72"/>
      <c r="C35" s="110"/>
      <c r="D35" s="70"/>
      <c r="E35" s="70"/>
      <c r="F35" s="4"/>
      <c r="G35" s="74"/>
      <c r="H35" s="74"/>
      <c r="I35" s="83"/>
      <c r="J35" s="83"/>
      <c r="K35" s="72"/>
      <c r="L35" s="72"/>
      <c r="M35" s="113"/>
    </row>
    <row r="36" spans="1:13" x14ac:dyDescent="0.2">
      <c r="A36" s="106"/>
      <c r="B36" s="72"/>
      <c r="C36" s="110"/>
      <c r="D36" s="70"/>
      <c r="E36" s="70"/>
      <c r="F36" s="4"/>
      <c r="G36" s="74"/>
      <c r="H36" s="74"/>
      <c r="I36" s="83"/>
      <c r="J36" s="83"/>
      <c r="K36" s="72"/>
      <c r="L36" s="72"/>
      <c r="M36" s="113"/>
    </row>
    <row r="37" spans="1:13" ht="13.5" thickBot="1" x14ac:dyDescent="0.25">
      <c r="A37" s="107"/>
      <c r="B37" s="73"/>
      <c r="C37" s="111"/>
      <c r="D37" s="94"/>
      <c r="E37" s="94"/>
      <c r="F37" s="40"/>
      <c r="G37" s="98"/>
      <c r="H37" s="98"/>
      <c r="I37" s="84"/>
      <c r="J37" s="84"/>
      <c r="K37" s="73"/>
      <c r="L37" s="73"/>
      <c r="M37" s="114"/>
    </row>
    <row r="61" spans="2:3" x14ac:dyDescent="0.2">
      <c r="B61">
        <v>1</v>
      </c>
      <c r="C61">
        <v>-1</v>
      </c>
    </row>
    <row r="62" spans="2:3" x14ac:dyDescent="0.2">
      <c r="B62">
        <v>2</v>
      </c>
      <c r="C62">
        <v>-2</v>
      </c>
    </row>
    <row r="63" spans="2:3" x14ac:dyDescent="0.2">
      <c r="B63">
        <v>3</v>
      </c>
      <c r="C63">
        <v>-3</v>
      </c>
    </row>
    <row r="64" spans="2:3" x14ac:dyDescent="0.2">
      <c r="B64">
        <v>4</v>
      </c>
      <c r="C64">
        <v>-4</v>
      </c>
    </row>
    <row r="65" spans="2:3" x14ac:dyDescent="0.2">
      <c r="B65">
        <v>5</v>
      </c>
      <c r="C65">
        <v>-5</v>
      </c>
    </row>
  </sheetData>
  <mergeCells count="44">
    <mergeCell ref="K8:M8"/>
    <mergeCell ref="C3:G3"/>
    <mergeCell ref="A8:C8"/>
    <mergeCell ref="D8:J8"/>
    <mergeCell ref="A27:C27"/>
    <mergeCell ref="D27:J27"/>
    <mergeCell ref="D10:H10"/>
    <mergeCell ref="D21:H21"/>
    <mergeCell ref="A10:A24"/>
    <mergeCell ref="I10:I24"/>
    <mergeCell ref="J10:J24"/>
    <mergeCell ref="K27:M27"/>
    <mergeCell ref="M10:M24"/>
    <mergeCell ref="D15:H15"/>
    <mergeCell ref="B10:B24"/>
    <mergeCell ref="C10:C24"/>
    <mergeCell ref="K10:K24"/>
    <mergeCell ref="L10:L24"/>
    <mergeCell ref="A29:A37"/>
    <mergeCell ref="B29:B37"/>
    <mergeCell ref="C29:C37"/>
    <mergeCell ref="D29:E29"/>
    <mergeCell ref="G29:H29"/>
    <mergeCell ref="D33:E33"/>
    <mergeCell ref="G33:H33"/>
    <mergeCell ref="D34:E34"/>
    <mergeCell ref="G34:H34"/>
    <mergeCell ref="G37:H37"/>
    <mergeCell ref="J29:J37"/>
    <mergeCell ref="K29:K37"/>
    <mergeCell ref="L29:L37"/>
    <mergeCell ref="M29:M37"/>
    <mergeCell ref="D30:E30"/>
    <mergeCell ref="G30:H30"/>
    <mergeCell ref="D31:E31"/>
    <mergeCell ref="G31:H31"/>
    <mergeCell ref="D32:E32"/>
    <mergeCell ref="G32:H32"/>
    <mergeCell ref="I29:I37"/>
    <mergeCell ref="D35:E35"/>
    <mergeCell ref="G35:H35"/>
    <mergeCell ref="D36:E36"/>
    <mergeCell ref="G36:H36"/>
    <mergeCell ref="D37:E37"/>
  </mergeCells>
  <conditionalFormatting sqref="A10:B10">
    <cfRule type="cellIs" dxfId="138" priority="31" operator="between">
      <formula>0</formula>
      <formula>0</formula>
    </cfRule>
  </conditionalFormatting>
  <conditionalFormatting sqref="C10">
    <cfRule type="cellIs" dxfId="137" priority="11" operator="between">
      <formula>8</formula>
      <formula>16</formula>
    </cfRule>
    <cfRule type="cellIs" dxfId="136" priority="12" operator="between">
      <formula>4</formula>
      <formula>6</formula>
    </cfRule>
    <cfRule type="cellIs" dxfId="135" priority="13" operator="between">
      <formula>0</formula>
      <formula>3</formula>
    </cfRule>
  </conditionalFormatting>
  <conditionalFormatting sqref="C29">
    <cfRule type="cellIs" dxfId="134" priority="2" operator="between">
      <formula>8</formula>
      <formula>16</formula>
    </cfRule>
    <cfRule type="cellIs" dxfId="133" priority="3" operator="between">
      <formula>4</formula>
      <formula>6</formula>
    </cfRule>
    <cfRule type="cellIs" dxfId="132" priority="4" operator="between">
      <formula>0</formula>
      <formula>3</formula>
    </cfRule>
  </conditionalFormatting>
  <conditionalFormatting sqref="F11:H14">
    <cfRule type="cellIs" dxfId="131" priority="45" operator="between">
      <formula>0</formula>
      <formula>0</formula>
    </cfRule>
  </conditionalFormatting>
  <conditionalFormatting sqref="F16:H20">
    <cfRule type="cellIs" dxfId="130" priority="52" operator="between">
      <formula>0</formula>
      <formula>0</formula>
    </cfRule>
  </conditionalFormatting>
  <conditionalFormatting sqref="F22:H24">
    <cfRule type="cellIs" dxfId="129" priority="1" operator="between">
      <formula>0</formula>
      <formula>0</formula>
    </cfRule>
  </conditionalFormatting>
  <conditionalFormatting sqref="I10:J10">
    <cfRule type="cellIs" dxfId="128" priority="30" operator="between">
      <formula>0</formula>
      <formula>0</formula>
    </cfRule>
  </conditionalFormatting>
  <conditionalFormatting sqref="M10">
    <cfRule type="cellIs" dxfId="127" priority="8" operator="between">
      <formula>8</formula>
      <formula>16</formula>
    </cfRule>
    <cfRule type="cellIs" dxfId="126" priority="9" operator="between">
      <formula>4</formula>
      <formula>6</formula>
    </cfRule>
    <cfRule type="cellIs" dxfId="125" priority="10" operator="between">
      <formula>0</formula>
      <formula>3</formula>
    </cfRule>
  </conditionalFormatting>
  <conditionalFormatting sqref="M29">
    <cfRule type="cellIs" dxfId="124" priority="5" operator="between">
      <formula>8</formula>
      <formula>16</formula>
    </cfRule>
    <cfRule type="cellIs" dxfId="123" priority="6" operator="between">
      <formula>4</formula>
      <formula>6</formula>
    </cfRule>
    <cfRule type="cellIs" dxfId="122" priority="7" operator="between">
      <formula>0</formula>
      <formula>3</formula>
    </cfRule>
  </conditionalFormatting>
  <dataValidations count="2">
    <dataValidation type="list" allowBlank="1" showInputMessage="1" showErrorMessage="1" sqref="A10:B10" xr:uid="{00000000-0002-0000-0800-000000000000}">
      <formula1>positive</formula1>
    </dataValidation>
    <dataValidation type="list" allowBlank="1" showInputMessage="1" showErrorMessage="1" sqref="I29:J37 I10" xr:uid="{00000000-0002-0000-0800-000001000000}">
      <formula1>negative</formula1>
    </dataValidation>
  </dataValidations>
  <pageMargins left="0.70866141732283472" right="0.70866141732283472" top="0.74803149606299213" bottom="0.74803149606299213" header="0.31496062992125984" footer="0.31496062992125984"/>
  <pageSetup paperSize="9" scale="3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2000000}">
          <x14:formula1>
            <xm:f>'\\erc-per-ccdd.central.sepg.minhac.age\FolderRedirection02$\Users\HOGNALE\AppData\Local\Microsoft\Windows\Temporary Internet Files\Content.Outlook\YFN29NSQ\[Fraud Risk Assessment Tool - 4.4.13.xlsx]A. Operating Environment'!#REF!</xm:f>
          </x14:formula1>
          <xm:sqref>F14:H14 F20:H20 F24:H24</xm:sqref>
        </x14:dataValidation>
        <x14:dataValidation type="list" allowBlank="1" showInputMessage="1" showErrorMessage="1" xr:uid="{00000000-0002-0000-0800-000003000000}">
          <x14:formula1>
            <xm:f>'SR1'!$K$3:$K$4</xm:f>
          </x14:formula1>
          <xm:sqref>J10:J24</xm:sqref>
        </x14:dataValidation>
        <x14:dataValidation type="list" allowBlank="1" showInputMessage="1" showErrorMessage="1" xr:uid="{00000000-0002-0000-0800-000004000000}">
          <x14:formula1>
            <xm:f>'SR1'!$J$3:$J$4</xm:f>
          </x14:formula1>
          <xm:sqref>F11:G13 F16:G19 F22:F23 F22:G22</xm:sqref>
        </x14:dataValidation>
        <x14:dataValidation type="list" allowBlank="1" showInputMessage="1" showErrorMessage="1" xr:uid="{00000000-0002-0000-0800-000005000000}">
          <x14:formula1>
            <xm:f>'SR1'!$K$3:$K$5</xm:f>
          </x14:formula1>
          <xm:sqref>G23 H11:H13 H16:H19 H22:H23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9A9D6E71061C438B8284B2FC304E6B" ma:contentTypeVersion="1" ma:contentTypeDescription="Crear nuevo documento." ma:contentTypeScope="" ma:versionID="61c4ef9026863051cb828e642fd393b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233148-6281-4FD5-AA2E-485DE29C9C5F}"/>
</file>

<file path=customXml/itemProps2.xml><?xml version="1.0" encoding="utf-8"?>
<ds:datastoreItem xmlns:ds="http://schemas.openxmlformats.org/officeDocument/2006/customXml" ds:itemID="{09987DA7-6F5D-4199-BC96-53F02CFF9230}"/>
</file>

<file path=customXml/itemProps3.xml><?xml version="1.0" encoding="utf-8"?>
<ds:datastoreItem xmlns:ds="http://schemas.openxmlformats.org/officeDocument/2006/customXml" ds:itemID="{53854F50-F943-4087-B8C7-6B0612C430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18</vt:i4>
      </vt:variant>
    </vt:vector>
  </HeadingPairs>
  <TitlesOfParts>
    <vt:vector size="35" baseType="lpstr">
      <vt:lpstr>1. Selección de los solicitante</vt:lpstr>
      <vt:lpstr>SR1</vt:lpstr>
      <vt:lpstr>SR2</vt:lpstr>
      <vt:lpstr>SR3</vt:lpstr>
      <vt:lpstr>SRX</vt:lpstr>
      <vt:lpstr>2. Ejecución y verificación</vt:lpstr>
      <vt:lpstr>IR1</vt:lpstr>
      <vt:lpstr>IR2</vt:lpstr>
      <vt:lpstr>IR3</vt:lpstr>
      <vt:lpstr>IR4</vt:lpstr>
      <vt:lpstr>IR5</vt:lpstr>
      <vt:lpstr>IR6</vt:lpstr>
      <vt:lpstr>IR7</vt:lpstr>
      <vt:lpstr>IR8</vt:lpstr>
      <vt:lpstr>IR9</vt:lpstr>
      <vt:lpstr>IR10</vt:lpstr>
      <vt:lpstr>IR11</vt:lpstr>
      <vt:lpstr>'2. Ejecución y verificación'!Área_de_impresión</vt:lpstr>
      <vt:lpstr>'IR1'!Área_de_impresión</vt:lpstr>
      <vt:lpstr>'IR10'!Área_de_impresión</vt:lpstr>
      <vt:lpstr>'IR11'!Área_de_impresión</vt:lpstr>
      <vt:lpstr>'IR2'!Área_de_impresión</vt:lpstr>
      <vt:lpstr>'IR3'!Área_de_impresión</vt:lpstr>
      <vt:lpstr>'IR4'!Área_de_impresión</vt:lpstr>
      <vt:lpstr>'IR5'!Área_de_impresión</vt:lpstr>
      <vt:lpstr>'IR6'!Área_de_impresión</vt:lpstr>
      <vt:lpstr>'IR7'!Área_de_impresión</vt:lpstr>
      <vt:lpstr>'IR8'!Área_de_impresión</vt:lpstr>
      <vt:lpstr>'IR9'!Área_de_impresión</vt:lpstr>
      <vt:lpstr>'SR1'!Área_de_impresión</vt:lpstr>
      <vt:lpstr>'SR2'!Área_de_impresión</vt:lpstr>
      <vt:lpstr>'SR3'!Área_de_impresión</vt:lpstr>
      <vt:lpstr>SRX!Área_de_impresión</vt:lpstr>
      <vt:lpstr>negative</vt:lpstr>
      <vt:lpstr>positive</vt:lpstr>
    </vt:vector>
  </TitlesOfParts>
  <Company>Moore Stephens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cholmes</dc:creator>
  <cp:lastModifiedBy>SGDU</cp:lastModifiedBy>
  <cp:lastPrinted>2017-09-20T10:43:51Z</cp:lastPrinted>
  <dcterms:created xsi:type="dcterms:W3CDTF">2013-01-09T11:58:16Z</dcterms:created>
  <dcterms:modified xsi:type="dcterms:W3CDTF">2025-11-19T09:14:19Z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0x010100EA9A9D6E71061C438B8284B2FC304E6B</vt:lpwstr>
  </property>
</Properties>
</file>